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клад" sheetId="1" state="visible" r:id="rId1"/>
  </sheets>
  <calcPr iterate="1" iterateCount="20000" calcOnSave="0"/>
</workbook>
</file>

<file path=xl/sharedStrings.xml><?xml version="1.0" encoding="utf-8"?>
<sst xmlns="http://schemas.openxmlformats.org/spreadsheetml/2006/main" count="123" uniqueCount="123">
  <si>
    <t xml:space="preserve">Опросный лист по складским услугам</t>
  </si>
  <si>
    <t xml:space="preserve">Просим максимально полно заполнить все пустые поля, выделенные серым цветом</t>
  </si>
  <si>
    <t xml:space="preserve">Информация о товаре и требованиях к условиям хранения</t>
  </si>
  <si>
    <t xml:space="preserve">Тип товара</t>
  </si>
  <si>
    <t xml:space="preserve">Общее количество наименований (артикулов)</t>
  </si>
  <si>
    <t xml:space="preserve">Количество активно используемых наименований в месяц</t>
  </si>
  <si>
    <t xml:space="preserve">Вес короба, кг</t>
  </si>
  <si>
    <t>Мин.</t>
  </si>
  <si>
    <t>Средний</t>
  </si>
  <si>
    <t>Макс.</t>
  </si>
  <si>
    <t xml:space="preserve">Вес паллеты, кг</t>
  </si>
  <si>
    <t xml:space="preserve">Вес и размеры негабаритных ТМЦ</t>
  </si>
  <si>
    <t xml:space="preserve">Требования к условиям хранения (температура, влажность, др.)</t>
  </si>
  <si>
    <t xml:space="preserve">Требуемый режим работы склада (часы, дни недели)</t>
  </si>
  <si>
    <t xml:space="preserve">Количество плановых инветаризаций в год</t>
  </si>
  <si>
    <t xml:space="preserve">Поступление товара на склад</t>
  </si>
  <si>
    <t xml:space="preserve">Сезонные колебания объемов по приемке  (Сумма по месяцам должна быть равна 1200%)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</si>
  <si>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</si>
  <si>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</si>
  <si>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</si>
  <si>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</si>
  <si>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</si>
  <si>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</si>
  <si>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</si>
  <si>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</si>
  <si>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</si>
  <si>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</si>
  <si>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</si>
  <si>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</si>
  <si>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</si>
  <si>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</si>
  <si>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 xml:space="preserve">Информация по транспорту в месяц</t>
  </si>
  <si>
    <t>Кол-во</t>
  </si>
  <si>
    <t xml:space="preserve">до 1,5 т (ГАЗель)</t>
  </si>
  <si>
    <t xml:space="preserve">до 3,5 т ("Бычок")</t>
  </si>
  <si>
    <t xml:space="preserve">до 5 т (ЗиЛ/ГАЗ)</t>
  </si>
  <si>
    <t xml:space="preserve">до 10 т (МАЗ/КамАЗ)</t>
  </si>
  <si>
    <t xml:space="preserve">до 20 т ("Еврофура")</t>
  </si>
  <si>
    <t xml:space="preserve">ж/д вагоны</t>
  </si>
  <si>
    <t xml:space="preserve">контейнер 20 фут</t>
  </si>
  <si>
    <t xml:space="preserve">контейнер 40 фут</t>
  </si>
  <si>
    <t xml:space="preserve">другой тип ТС: </t>
  </si>
  <si>
    <t xml:space="preserve">Информация по входу в месяц</t>
  </si>
  <si>
    <t xml:space="preserve">Единица измерения</t>
  </si>
  <si>
    <t xml:space="preserve">Количество ТС на входе</t>
  </si>
  <si>
    <t>ТС</t>
  </si>
  <si>
    <t xml:space="preserve">Количество заказов на вход</t>
  </si>
  <si>
    <t>Заказ</t>
  </si>
  <si>
    <t xml:space="preserve">Количество строк в заказе</t>
  </si>
  <si>
    <t>Строка</t>
  </si>
  <si>
    <t xml:space="preserve">Наименование услуги</t>
  </si>
  <si>
    <t xml:space="preserve">Вход монопаллеты</t>
  </si>
  <si>
    <t>паллета</t>
  </si>
  <si>
    <t xml:space="preserve">Вход микспаллеты</t>
  </si>
  <si>
    <t xml:space="preserve">Вход монокоробов в навал</t>
  </si>
  <si>
    <t>короб</t>
  </si>
  <si>
    <t xml:space="preserve">Вход микскоробов в навал</t>
  </si>
  <si>
    <t xml:space="preserve">Штучная приемка (указывается в случае вскрытия микскоробов)</t>
  </si>
  <si>
    <t>штука</t>
  </si>
  <si>
    <t xml:space="preserve">Негабаритные ТМЦ</t>
  </si>
  <si>
    <t xml:space="preserve">Данные по количеству коробов на паллете и штук в коробе</t>
  </si>
  <si>
    <t xml:space="preserve">Среднее количество коробов на монопаллете</t>
  </si>
  <si>
    <t xml:space="preserve">Среднее количество коробов на микспаллете</t>
  </si>
  <si>
    <t xml:space="preserve">Среднее количество SKU на микспаллете</t>
  </si>
  <si>
    <t>SKU</t>
  </si>
  <si>
    <t xml:space="preserve">Среднее количество SKU в микскоробе</t>
  </si>
  <si>
    <t xml:space="preserve">Среднее количество штук в коробе</t>
  </si>
  <si>
    <t xml:space="preserve">Хранение товара на складе</t>
  </si>
  <si>
    <t xml:space="preserve">Сезонные колебания объемов хранения (Сумма по месяцам должна быть равна 1200%)</t>
  </si>
  <si>
    <t xml:space="preserve">Количество ПМ в сутки</t>
  </si>
  <si>
    <t xml:space="preserve">Паллета EUR (основание 120 см х 80 см) выc. до 1,28</t>
  </si>
  <si>
    <t/>
  </si>
  <si>
    <t xml:space="preserve">паллетоместо в сутки</t>
  </si>
  <si>
    <t xml:space="preserve">Паллета EUR (основание 120 см х 80 см) выс. 1,28-1,5</t>
  </si>
  <si>
    <t xml:space="preserve">Паллета EUR (основание 120 см х 80 см) выс. 1,51-1,88</t>
  </si>
  <si>
    <t xml:space="preserve">Паллета EUR (основание 120 см х 80 см) выс. 1,89-2,33</t>
  </si>
  <si>
    <t xml:space="preserve">Паллета EUR (основание 120 см х 80 см) выс. 2,33-2,8</t>
  </si>
  <si>
    <t xml:space="preserve">Паллета USA/FIN (основание 120 см х 100-120 см) выс. До 1,28</t>
  </si>
  <si>
    <t xml:space="preserve">Паллета USA/FIN (основание 120 см х 100-120 см) выс. 1,28-1,5</t>
  </si>
  <si>
    <t xml:space="preserve">Паллета USA/FIN (основание 120 см х 100-120 см) выс. 1,51-1,88</t>
  </si>
  <si>
    <t xml:space="preserve">Паллета USA/FIN (основание 120 см х 100-120 см) выс. 1,89-2,33</t>
  </si>
  <si>
    <t xml:space="preserve">Паллета USA/FIN (основание 120 см х 100-120 см) выс. 2,33-2,8</t>
  </si>
  <si>
    <t xml:space="preserve">Индивидуальный размер: </t>
  </si>
  <si>
    <t xml:space="preserve">Количество мелких ячеек в сутки</t>
  </si>
  <si>
    <t xml:space="preserve">Мелкоячеистая система (ШхВхГ) 120 х 80 х 60 см</t>
  </si>
  <si>
    <t xml:space="preserve">ячейка в сутки</t>
  </si>
  <si>
    <t xml:space="preserve">Мелкоячеистая система (ШхВхГ) 120 х 60 х 60 см</t>
  </si>
  <si>
    <t xml:space="preserve">Мелкоячеистая система (ШхВхГ) 120 х 80 х 40 см</t>
  </si>
  <si>
    <t xml:space="preserve">Мелкоячеистая система (ШхВхГ) 120 х 60 х 40 см</t>
  </si>
  <si>
    <t xml:space="preserve">Мелкоячеистая система (ШхВхГ) 120 х 30 х 20 см</t>
  </si>
  <si>
    <t xml:space="preserve">Напольное хранение на складе</t>
  </si>
  <si>
    <t xml:space="preserve">квадратный метр в сутки</t>
  </si>
  <si>
    <t xml:space="preserve">Хранение м3</t>
  </si>
  <si>
    <t xml:space="preserve">кубический метр в сутки</t>
  </si>
  <si>
    <t xml:space="preserve">Выдача товара со склада</t>
  </si>
  <si>
    <t xml:space="preserve">Сезонные колебания объемов по отгрузке (Сумма по месяцам должна быть равна 1200%)</t>
  </si>
  <si>
    <t xml:space="preserve">Информация по отгрузке в месяц</t>
  </si>
  <si>
    <t xml:space="preserve">Количество ТС на выходе</t>
  </si>
  <si>
    <t xml:space="preserve">Количество заказов на отгрузку</t>
  </si>
  <si>
    <t xml:space="preserve">Количество строк в заказе на отгрузку</t>
  </si>
  <si>
    <t xml:space="preserve">Наименование услуги на подбор</t>
  </si>
  <si>
    <t xml:space="preserve">Подборка монопаллеты</t>
  </si>
  <si>
    <t xml:space="preserve">Подборка короба</t>
  </si>
  <si>
    <t xml:space="preserve">Штучная подборка</t>
  </si>
  <si>
    <t xml:space="preserve">Негабаритные ТМЦ (указывается в штуках)</t>
  </si>
  <si>
    <t xml:space="preserve">Данные по количеству коробов на паллете и штук в коробе на отгрузке</t>
  </si>
  <si>
    <t xml:space="preserve">Среднее количество коробов на микспаллете при отгрузке</t>
  </si>
  <si>
    <t xml:space="preserve">Среднее количество SKU на микспаллете при отгрузке</t>
  </si>
  <si>
    <t xml:space="preserve">Среднее количество штук в коробе при отгрузке</t>
  </si>
  <si>
    <t xml:space="preserve">Наименование услуги на отгрузку</t>
  </si>
  <si>
    <t xml:space="preserve">Выход монопаллеты</t>
  </si>
  <si>
    <t xml:space="preserve">Выход смешанной паллеты</t>
  </si>
  <si>
    <t xml:space="preserve">Отгрузка коробами в навал</t>
  </si>
  <si>
    <t xml:space="preserve">Средний вход на склад в мес. (для справки)</t>
  </si>
  <si>
    <t xml:space="preserve">Средний выход со склада в мес. (для справки)</t>
  </si>
  <si>
    <t xml:space="preserve">Усл. паллет</t>
  </si>
  <si>
    <t xml:space="preserve">Усл. коробов</t>
  </si>
  <si>
    <t xml:space="preserve">Дополнительная информация</t>
  </si>
  <si>
    <t xml:space="preserve">С какой даты требуется предоставление складских услуг?</t>
  </si>
  <si>
    <t xml:space="preserve">Предполагаемый срок действия договора?</t>
  </si>
  <si>
    <t xml:space="preserve">Планируется ли изменение объемов обработки</t>
  </si>
  <si>
    <t xml:space="preserve"> и хранения в течение срока договора?</t>
  </si>
  <si>
    <t xml:space="preserve">Дополнительные 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</si>
</sst>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0" formatCode="_-* #,##0.00\ _₽_-;\-* #,##0.00\ _₽_-;_-* &quot;-&quot;??\ _₽_-;_-@_-"/>
    <numFmt numFmtId="161" formatCode="_-* #,##0_-;\-* #,##0_-;_-* &quot;-&quot;??_-;_-@_-"/>
    <numFmt numFmtId="162" formatCode="_-* #,##0\ _₽_-;\-* #,##0\ _₽_-;_-* &quot;-&quot;??\ _₽_-;_-@_-"/>
  </numFmts>
  <fonts count="14">
    <font>
      <name val="Calibri"/>
      <color theme="1"/>
      <sz val="11.000000"/>
      <scheme val="minor"/>
    </font>
    <font>
      <name val="Arial Cyr"/>
      <color indexed="4"/>
      <sz val="10.000000"/>
      <u/>
    </font>
    <font>
      <name val="Arial Cyr"/>
      <sz val="10.000000"/>
    </font>
    <font>
      <name val="Arial"/>
      <color theme="1"/>
      <sz val="11.000000"/>
    </font>
    <font>
      <name val="Arial"/>
      <color theme="1"/>
      <sz val="18.000000"/>
    </font>
    <font>
      <name val="Arial"/>
      <b/>
      <color indexed="2"/>
      <sz val="10.000000"/>
    </font>
    <font>
      <name val="Arial"/>
      <b/>
      <color theme="5" tint="-0.249977111117893"/>
      <sz val="9.000000"/>
    </font>
    <font>
      <name val="Arial"/>
      <b/>
      <color rgb="FFFFC000"/>
      <sz val="9.000000"/>
    </font>
    <font>
      <name val="Arial"/>
      <b/>
      <color theme="0"/>
      <sz val="9.000000"/>
    </font>
    <font>
      <name val="Arial"/>
      <b/>
      <sz val="9.000000"/>
    </font>
    <font>
      <name val="Arial"/>
      <sz val="9.000000"/>
    </font>
    <font>
      <name val="Arial"/>
      <b/>
      <color theme="1"/>
      <sz val="9.000000"/>
    </font>
    <font>
      <name val="Arial"/>
      <color theme="1"/>
      <sz val="9.000000"/>
    </font>
    <font>
      <name val="Arial"/>
      <b/>
      <color indexed="2"/>
      <sz val="9.000000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0" applyFont="1" applyFill="0" applyBorder="0">
      <alignment vertical="top"/>
    </xf>
    <xf fontId="0" fillId="0" borderId="0" numFmtId="9" applyNumberFormat="1" applyFont="0" applyFill="0" applyBorder="0"/>
    <xf fontId="2" fillId="0" borderId="0" numFmtId="9" applyNumberFormat="1" applyFont="0" applyFill="0" applyBorder="0"/>
    <xf fontId="0" fillId="0" borderId="0" numFmtId="160" applyNumberFormat="1" applyFont="0" applyFill="0" applyBorder="0"/>
  </cellStyleXfs>
  <cellXfs count="111">
    <xf fontId="0" fillId="0" borderId="0" numFmtId="0" xfId="0"/>
    <xf fontId="3" fillId="0" borderId="0" numFmtId="0" xfId="0" applyFont="1"/>
    <xf fontId="4" fillId="0" borderId="1" numFmtId="0" xfId="0" applyFont="1" applyBorder="1" applyAlignment="1">
      <alignment horizontal="center"/>
    </xf>
    <xf fontId="4" fillId="0" borderId="2" numFmtId="0" xfId="0" applyFont="1" applyBorder="1" applyAlignment="1">
      <alignment horizontal="center"/>
    </xf>
    <xf fontId="4" fillId="0" borderId="3" numFmtId="0" xfId="0" applyFont="1" applyBorder="1" applyAlignment="1">
      <alignment horizontal="center"/>
    </xf>
    <xf fontId="5" fillId="2" borderId="4" numFmtId="0" xfId="0" applyFont="1" applyFill="1" applyBorder="1" applyAlignment="1">
      <alignment horizontal="left"/>
    </xf>
    <xf fontId="5" fillId="2" borderId="0" numFmtId="0" xfId="0" applyFont="1" applyFill="1" applyAlignment="1">
      <alignment horizontal="left"/>
    </xf>
    <xf fontId="5" fillId="2" borderId="5" numFmtId="0" xfId="0" applyFont="1" applyFill="1" applyBorder="1" applyAlignment="1">
      <alignment horizontal="left"/>
    </xf>
    <xf fontId="6" fillId="3" borderId="6" numFmtId="0" xfId="0" applyFont="1" applyFill="1" applyBorder="1" applyAlignment="1">
      <alignment horizontal="center"/>
    </xf>
    <xf fontId="7" fillId="3" borderId="7" numFmtId="0" xfId="0" applyFont="1" applyFill="1" applyBorder="1" applyAlignment="1">
      <alignment horizontal="center"/>
    </xf>
    <xf fontId="7" fillId="3" borderId="8" numFmtId="0" xfId="0" applyFont="1" applyFill="1" applyBorder="1" applyAlignment="1">
      <alignment horizontal="center"/>
    </xf>
    <xf fontId="8" fillId="3" borderId="9" numFmtId="0" xfId="0" applyFont="1" applyFill="1" applyBorder="1" applyAlignment="1">
      <alignment vertical="center"/>
    </xf>
    <xf fontId="9" fillId="4" borderId="10" numFmtId="0" xfId="0" applyFont="1" applyFill="1" applyBorder="1" applyAlignment="1">
      <alignment horizontal="left"/>
    </xf>
    <xf fontId="10" fillId="5" borderId="10" numFmtId="0" xfId="0" applyFont="1" applyFill="1" applyBorder="1" applyAlignment="1">
      <alignment horizontal="left"/>
    </xf>
    <xf fontId="10" fillId="5" borderId="11" numFmtId="0" xfId="0" applyFont="1" applyFill="1" applyBorder="1" applyAlignment="1">
      <alignment horizontal="left"/>
    </xf>
    <xf fontId="8" fillId="3" borderId="12" numFmtId="0" xfId="0" applyFont="1" applyFill="1" applyBorder="1" applyAlignment="1">
      <alignment vertical="center"/>
    </xf>
    <xf fontId="9" fillId="4" borderId="13" numFmtId="0" xfId="0" applyFont="1" applyFill="1" applyBorder="1" applyAlignment="1">
      <alignment horizontal="left"/>
    </xf>
    <xf fontId="10" fillId="5" borderId="13" numFmtId="0" xfId="0" applyFont="1" applyFill="1" applyBorder="1" applyAlignment="1">
      <alignment horizontal="left"/>
    </xf>
    <xf fontId="10" fillId="5" borderId="14" numFmtId="0" xfId="0" applyFont="1" applyFill="1" applyBorder="1" applyAlignment="1">
      <alignment horizontal="left"/>
    </xf>
    <xf fontId="10" fillId="4" borderId="13" numFmtId="0" xfId="0" applyFont="1" applyFill="1" applyBorder="1" applyAlignment="1">
      <alignment horizontal="center"/>
    </xf>
    <xf fontId="10" fillId="5" borderId="13" numFmtId="161" xfId="4" applyNumberFormat="1" applyFont="1" applyFill="1" applyBorder="1" applyAlignment="1">
      <alignment horizontal="center"/>
    </xf>
    <xf fontId="10" fillId="5" borderId="14" numFmtId="161" xfId="4" applyNumberFormat="1" applyFont="1" applyFill="1" applyBorder="1" applyAlignment="1">
      <alignment horizontal="center"/>
    </xf>
    <xf fontId="8" fillId="3" borderId="4" numFmtId="0" xfId="0" applyFont="1" applyFill="1" applyBorder="1" applyAlignment="1">
      <alignment vertical="center"/>
    </xf>
    <xf fontId="10" fillId="5" borderId="15" numFmtId="0" xfId="0" applyFont="1" applyFill="1" applyBorder="1" applyAlignment="1">
      <alignment horizontal="center"/>
    </xf>
    <xf fontId="10" fillId="5" borderId="16" numFmtId="0" xfId="0" applyFont="1" applyFill="1" applyBorder="1" applyAlignment="1">
      <alignment horizontal="center"/>
    </xf>
    <xf fontId="10" fillId="5" borderId="17" numFmtId="0" xfId="0" applyFont="1" applyFill="1" applyBorder="1" applyAlignment="1">
      <alignment horizontal="center"/>
    </xf>
    <xf fontId="6" fillId="3" borderId="18" numFmtId="0" xfId="0" applyFont="1" applyFill="1" applyBorder="1" applyAlignment="1">
      <alignment horizontal="center"/>
    </xf>
    <xf fontId="7" fillId="3" borderId="13" numFmtId="0" xfId="0" applyFont="1" applyFill="1" applyBorder="1" applyAlignment="1">
      <alignment horizontal="center"/>
    </xf>
    <xf fontId="7" fillId="3" borderId="14" numFmtId="0" xfId="0" applyFont="1" applyFill="1" applyBorder="1" applyAlignment="1">
      <alignment horizontal="center"/>
    </xf>
    <xf fontId="11" fillId="4" borderId="13" numFmtId="0" xfId="0" applyFont="1" applyFill="1" applyBorder="1" applyAlignment="1">
      <alignment horizontal="center"/>
    </xf>
    <xf fontId="11" fillId="4" borderId="14" numFmtId="0" xfId="0" applyFont="1" applyFill="1" applyBorder="1" applyAlignment="1">
      <alignment horizontal="center"/>
    </xf>
    <xf fontId="9" fillId="0" borderId="13" numFmtId="0" xfId="0" applyFont="1" applyBorder="1" applyAlignment="1">
      <alignment horizontal="center"/>
    </xf>
    <xf fontId="9" fillId="0" borderId="14" numFmtId="0" xfId="0" applyFont="1" applyBorder="1" applyAlignment="1">
      <alignment horizontal="center"/>
    </xf>
    <xf fontId="9" fillId="0" borderId="13" numFmtId="49" xfId="0" applyNumberFormat="1" applyFont="1" applyBorder="1" applyAlignment="1">
      <alignment horizontal="center" vertical="center" wrapText="1"/>
    </xf>
    <xf fontId="10" fillId="0" borderId="13" numFmtId="9" xfId="0" applyNumberFormat="1" applyFont="1" applyBorder="1" applyAlignment="1">
      <alignment horizontal="center" vertical="center"/>
    </xf>
    <xf fontId="10" fillId="0" borderId="14" numFmtId="9" xfId="0" applyNumberFormat="1" applyFont="1" applyBorder="1" applyAlignment="1">
      <alignment horizontal="center" vertical="center"/>
    </xf>
    <xf fontId="11" fillId="4" borderId="13" numFmtId="0" xfId="0" applyFont="1" applyFill="1" applyBorder="1" applyAlignment="1">
      <alignment horizontal="left" vertical="center"/>
    </xf>
    <xf fontId="11" fillId="4" borderId="13" numFmtId="0" xfId="0" applyFont="1" applyFill="1" applyBorder="1" applyAlignment="1">
      <alignment horizontal="center" vertical="center"/>
    </xf>
    <xf fontId="12" fillId="2" borderId="13" numFmtId="0" xfId="0" applyFont="1" applyFill="1" applyBorder="1" applyAlignment="1">
      <alignment horizontal="center" vertical="center"/>
    </xf>
    <xf fontId="12" fillId="2" borderId="14" numFmtId="0" xfId="0" applyFont="1" applyFill="1" applyBorder="1" applyAlignment="1">
      <alignment horizontal="center" vertical="center"/>
    </xf>
    <xf fontId="10" fillId="0" borderId="13" numFmtId="0" xfId="0" applyFont="1" applyBorder="1" applyAlignment="1">
      <alignment horizontal="left"/>
    </xf>
    <xf fontId="11" fillId="4" borderId="14" numFmtId="0" xfId="0" applyFont="1" applyFill="1" applyBorder="1" applyAlignment="1">
      <alignment horizontal="center" vertic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15" numFmtId="0" xfId="0" applyFont="1" applyBorder="1" applyAlignment="1">
      <alignment horizontal="center"/>
    </xf>
    <xf fontId="10" fillId="0" borderId="16" numFmtId="0" xfId="0" applyFont="1" applyBorder="1" applyAlignment="1">
      <alignment horizontal="center"/>
    </xf>
    <xf fontId="10" fillId="0" borderId="17" numFmtId="0" xfId="0" applyFont="1" applyBorder="1" applyAlignment="1">
      <alignment horizontal="center"/>
    </xf>
    <xf fontId="11" fillId="0" borderId="13" numFmtId="0" xfId="0" applyFont="1" applyBorder="1" applyAlignment="1">
      <alignment horizontal="center"/>
    </xf>
    <xf fontId="11" fillId="0" borderId="13" numFmtId="49" xfId="0" applyNumberFormat="1" applyFont="1" applyBorder="1" applyAlignment="1">
      <alignment horizontal="center" vertical="center" wrapText="1"/>
    </xf>
    <xf fontId="10" fillId="0" borderId="19" numFmtId="9" xfId="0" applyNumberFormat="1" applyFont="1" applyBorder="1" applyAlignment="1">
      <alignment horizontal="center" vertical="center"/>
    </xf>
    <xf fontId="9" fillId="4" borderId="15" numFmtId="9" xfId="0" applyNumberFormat="1" applyFont="1" applyFill="1" applyBorder="1" applyAlignment="1">
      <alignment horizontal="center"/>
    </xf>
    <xf fontId="10" fillId="5" borderId="20" numFmtId="161" xfId="4" applyNumberFormat="1" applyFont="1" applyFill="1" applyBorder="1" applyAlignment="1">
      <alignment horizontal="center"/>
    </xf>
    <xf fontId="11" fillId="4" borderId="21" numFmtId="0" xfId="0" applyFont="1" applyFill="1" applyBorder="1" applyAlignment="1">
      <alignment horizontal="center" vertical="center"/>
    </xf>
    <xf fontId="10" fillId="5" borderId="13" numFmtId="9" xfId="3" applyNumberFormat="1" applyFont="1" applyFill="1" applyBorder="1" applyAlignment="1">
      <alignment horizontal="center"/>
    </xf>
    <xf fontId="10" fillId="5" borderId="10" numFmtId="161" xfId="4" applyNumberFormat="1" applyFont="1" applyFill="1" applyBorder="1"/>
    <xf fontId="10" fillId="5" borderId="13" numFmtId="0" xfId="0" applyFont="1" applyFill="1" applyBorder="1" applyAlignment="1">
      <alignment horizontal="center"/>
    </xf>
    <xf fontId="10" fillId="5" borderId="14" numFmtId="0" xfId="0" applyFont="1" applyFill="1" applyBorder="1" applyAlignment="1">
      <alignment horizontal="center"/>
    </xf>
    <xf fontId="10" fillId="5" borderId="13" numFmtId="161" xfId="4" applyNumberFormat="1" applyFont="1" applyFill="1" applyBorder="1"/>
    <xf fontId="10" fillId="0" borderId="15" numFmtId="0" xfId="0" applyFont="1" applyBorder="1" applyAlignment="1">
      <alignment horizontal="left"/>
    </xf>
    <xf fontId="10" fillId="0" borderId="16" numFmtId="0" xfId="0" applyFont="1" applyBorder="1" applyAlignment="1">
      <alignment horizontal="left"/>
    </xf>
    <xf fontId="10" fillId="0" borderId="21" numFmtId="0" xfId="0" applyFont="1" applyBorder="1" applyAlignment="1">
      <alignment horizontal="left"/>
    </xf>
    <xf fontId="10" fillId="5" borderId="15" numFmtId="9" xfId="3" applyNumberFormat="1" applyFont="1" applyFill="1" applyBorder="1" applyAlignment="1">
      <alignment horizontal="center"/>
    </xf>
    <xf fontId="10" fillId="5" borderId="16" numFmtId="9" xfId="3" applyNumberFormat="1" applyFont="1" applyFill="1" applyBorder="1" applyAlignment="1">
      <alignment horizontal="center"/>
    </xf>
    <xf fontId="10" fillId="5" borderId="21" numFmtId="9" xfId="3" applyNumberFormat="1" applyFont="1" applyFill="1" applyBorder="1" applyAlignment="1">
      <alignment horizontal="center"/>
    </xf>
    <xf fontId="10" fillId="5" borderId="19" numFmtId="161" xfId="4" applyNumberFormat="1" applyFont="1" applyFill="1" applyBorder="1"/>
    <xf fontId="9" fillId="5" borderId="20" numFmtId="161" xfId="4" applyNumberFormat="1" applyFont="1" applyFill="1" applyBorder="1" applyAlignment="1">
      <alignment horizontal="center"/>
    </xf>
    <xf fontId="9" fillId="4" borderId="15" numFmtId="0" xfId="0" applyFont="1" applyFill="1" applyBorder="1" applyAlignment="1">
      <alignment horizontal="left"/>
    </xf>
    <xf fontId="10" fillId="5" borderId="20" numFmtId="1" xfId="4" applyNumberFormat="1" applyFont="1" applyFill="1" applyBorder="1" applyAlignment="1">
      <alignment horizontal="center" vertical="center"/>
    </xf>
    <xf fontId="10" fillId="5" borderId="21" numFmtId="0" xfId="0" applyFont="1" applyFill="1" applyBorder="1" applyAlignment="1">
      <alignment horizontal="center"/>
    </xf>
    <xf fontId="7" fillId="3" borderId="10" numFmtId="0" xfId="0" applyFont="1" applyFill="1" applyBorder="1" applyAlignment="1">
      <alignment horizontal="center"/>
    </xf>
    <xf fontId="9" fillId="4" borderId="13" numFmtId="0" xfId="0" applyFont="1" applyFill="1" applyBorder="1" applyAlignment="1">
      <alignment horizontal="left" vertical="center"/>
    </xf>
    <xf fontId="9" fillId="4" borderId="13" numFmtId="0" xfId="0" applyFont="1" applyFill="1" applyBorder="1" applyAlignment="1">
      <alignment horizontal="center" vertical="center"/>
    </xf>
    <xf fontId="9" fillId="4" borderId="14" numFmtId="0" xfId="0" applyFont="1" applyFill="1" applyBorder="1" applyAlignment="1">
      <alignment horizontal="center" vertical="center"/>
    </xf>
    <xf fontId="9" fillId="4" borderId="13" numFmtId="9" xfId="3" applyNumberFormat="1" applyFont="1" applyFill="1" applyBorder="1" applyAlignment="1">
      <alignment horizontal="center" vertical="center"/>
    </xf>
    <xf fontId="10" fillId="0" borderId="13" numFmtId="9" xfId="2" applyNumberFormat="1" applyFont="1" applyBorder="1" applyAlignment="1">
      <alignment horizontal="center"/>
    </xf>
    <xf fontId="10" fillId="2" borderId="13" numFmtId="161" xfId="4" applyNumberFormat="1" applyFont="1" applyFill="1" applyBorder="1"/>
    <xf fontId="10" fillId="5" borderId="13" numFmtId="9" xfId="2" applyNumberFormat="1" applyFont="1" applyFill="1" applyBorder="1" applyAlignment="1">
      <alignment horizontal="center"/>
    </xf>
    <xf fontId="10" fillId="5" borderId="0" numFmtId="0" xfId="0" applyFont="1" applyFill="1" applyAlignment="1">
      <alignment horizontal="left"/>
    </xf>
    <xf fontId="10" fillId="5" borderId="0" numFmtId="9" xfId="3" applyNumberFormat="1" applyFont="1" applyFill="1" applyAlignment="1">
      <alignment horizontal="center"/>
    </xf>
    <xf fontId="10" fillId="5" borderId="0" numFmtId="0" xfId="0" applyFont="1" applyFill="1"/>
    <xf fontId="10" fillId="5" borderId="0" numFmtId="0" xfId="0" applyFont="1" applyFill="1" applyAlignment="1">
      <alignment horizontal="center"/>
    </xf>
    <xf fontId="10" fillId="5" borderId="5" numFmtId="0" xfId="0" applyFont="1" applyFill="1" applyBorder="1"/>
    <xf fontId="9" fillId="5" borderId="0" numFmtId="0" xfId="0" applyFont="1" applyFill="1" applyAlignment="1">
      <alignment horizontal="center" vertical="center" wrapText="1"/>
    </xf>
    <xf fontId="13" fillId="5" borderId="0" numFmtId="0" xfId="0" applyFont="1" applyFill="1" applyAlignment="1">
      <alignment horizontal="left"/>
    </xf>
    <xf fontId="13" fillId="5" borderId="0" numFmtId="0" xfId="0" applyFont="1" applyFill="1"/>
    <xf fontId="10" fillId="5" borderId="13" numFmtId="162" xfId="4" applyNumberFormat="1" applyFont="1" applyFill="1" applyBorder="1" applyAlignment="1">
      <alignment horizontal="center" vertical="center"/>
    </xf>
    <xf fontId="10" fillId="5" borderId="13" numFmtId="161" xfId="4" applyNumberFormat="1" applyFont="1" applyFill="1" applyBorder="1" applyAlignment="1">
      <alignment horizontal="center" vertical="center"/>
    </xf>
    <xf fontId="10" fillId="5" borderId="0" numFmtId="160" xfId="4" applyNumberFormat="1" applyFont="1" applyFill="1" applyAlignment="1">
      <alignment horizontal="center" vertical="center"/>
    </xf>
    <xf fontId="11" fillId="5" borderId="0" numFmtId="0" xfId="1" applyFont="1" applyFill="1" applyAlignment="1">
      <alignment horizontal="center" vertical="center" wrapText="1"/>
    </xf>
    <xf fontId="10" fillId="5" borderId="0" numFmtId="160" xfId="0" applyNumberFormat="1" applyFont="1" applyFill="1" applyAlignment="1">
      <alignment horizontal="center" vertical="center"/>
    </xf>
    <xf fontId="10" fillId="5" borderId="0" numFmtId="161" xfId="0" applyNumberFormat="1" applyFont="1" applyFill="1"/>
    <xf fontId="10" fillId="5" borderId="15" numFmtId="161" xfId="4" applyNumberFormat="1" applyFont="1" applyFill="1" applyBorder="1" applyAlignment="1">
      <alignment horizontal="center"/>
    </xf>
    <xf fontId="10" fillId="5" borderId="16" numFmtId="161" xfId="4" applyNumberFormat="1" applyFont="1" applyFill="1" applyBorder="1" applyAlignment="1">
      <alignment horizontal="center"/>
    </xf>
    <xf fontId="10" fillId="5" borderId="17" numFmtId="161" xfId="4" applyNumberFormat="1" applyFont="1" applyFill="1" applyBorder="1" applyAlignment="1">
      <alignment horizontal="center"/>
    </xf>
    <xf fontId="9" fillId="4" borderId="19" numFmtId="0" xfId="0" applyFont="1" applyFill="1" applyBorder="1" applyAlignment="1">
      <alignment horizontal="left" vertical="center"/>
    </xf>
    <xf fontId="9" fillId="4" borderId="22" numFmtId="0" xfId="0" applyFont="1" applyFill="1" applyBorder="1" applyAlignment="1">
      <alignment horizontal="left" vertical="center"/>
    </xf>
    <xf fontId="9" fillId="4" borderId="23" numFmtId="0" xfId="0" applyFont="1" applyFill="1" applyBorder="1" applyAlignment="1">
      <alignment horizontal="left" vertical="center"/>
    </xf>
    <xf fontId="9" fillId="4" borderId="24" numFmtId="0" xfId="0" applyFont="1" applyFill="1" applyBorder="1" applyAlignment="1">
      <alignment horizontal="left" vertical="center"/>
    </xf>
    <xf fontId="10" fillId="5" borderId="22" numFmtId="161" xfId="4" applyNumberFormat="1" applyFont="1" applyFill="1" applyBorder="1" applyAlignment="1">
      <alignment horizontal="center"/>
    </xf>
    <xf fontId="10" fillId="5" borderId="23" numFmtId="161" xfId="4" applyNumberFormat="1" applyFont="1" applyFill="1" applyBorder="1" applyAlignment="1">
      <alignment horizontal="center"/>
    </xf>
    <xf fontId="10" fillId="5" borderId="25" numFmtId="161" xfId="4" applyNumberFormat="1" applyFont="1" applyFill="1" applyBorder="1" applyAlignment="1">
      <alignment horizontal="center"/>
    </xf>
    <xf fontId="9" fillId="4" borderId="26" numFmtId="0" xfId="0" applyFont="1" applyFill="1" applyBorder="1" applyAlignment="1">
      <alignment horizontal="left" vertical="center"/>
    </xf>
    <xf fontId="9" fillId="4" borderId="27" numFmtId="0" xfId="0" applyFont="1" applyFill="1" applyBorder="1" applyAlignment="1">
      <alignment horizontal="left" vertical="center"/>
    </xf>
    <xf fontId="9" fillId="4" borderId="28" numFmtId="0" xfId="0" applyFont="1" applyFill="1" applyBorder="1" applyAlignment="1">
      <alignment horizontal="left" vertical="center"/>
    </xf>
    <xf fontId="10" fillId="5" borderId="26" numFmtId="161" xfId="4" applyNumberFormat="1" applyFont="1" applyFill="1" applyBorder="1" applyAlignment="1">
      <alignment horizontal="center"/>
    </xf>
    <xf fontId="10" fillId="5" borderId="27" numFmtId="161" xfId="4" applyNumberFormat="1" applyFont="1" applyFill="1" applyBorder="1" applyAlignment="1">
      <alignment horizontal="center"/>
    </xf>
    <xf fontId="10" fillId="5" borderId="29" numFmtId="161" xfId="4" applyNumberFormat="1" applyFont="1" applyFill="1" applyBorder="1" applyAlignment="1">
      <alignment horizontal="center"/>
    </xf>
    <xf fontId="9" fillId="4" borderId="30" numFmtId="0" xfId="0" applyFont="1" applyFill="1" applyBorder="1" applyAlignment="1">
      <alignment horizontal="left" vertical="center"/>
    </xf>
    <xf fontId="10" fillId="5" borderId="31" numFmtId="161" xfId="4" applyNumberFormat="1" applyFont="1" applyFill="1" applyBorder="1" applyAlignment="1">
      <alignment horizontal="center"/>
    </xf>
    <xf fontId="10" fillId="5" borderId="32" numFmtId="161" xfId="4" applyNumberFormat="1" applyFont="1" applyFill="1" applyBorder="1" applyAlignment="1">
      <alignment horizontal="center"/>
    </xf>
    <xf fontId="10" fillId="5" borderId="33" numFmtId="161" xfId="4" applyNumberFormat="1" applyFont="1" applyFill="1" applyBorder="1" applyAlignment="1">
      <alignment horizontal="center"/>
    </xf>
  </cellXfs>
  <cellStyles count="5">
    <cellStyle name="Гиперссылка 2" xfId="1"/>
    <cellStyle name="Обычный" xfId="0" builtinId="0"/>
    <cellStyle name="Процентный" xfId="2" builtinId="5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Q14" activeCellId="0" sqref="Q14"/>
    </sheetView>
  </sheetViews>
  <sheetFormatPr defaultRowHeight="14.25"/>
  <cols>
    <col min="1" max="14" style="1" width="9.140625"/>
  </cols>
  <sheetData>
    <row r="1" ht="21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5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ht="15.7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>
      <c r="A4" s="11">
        <v>1</v>
      </c>
      <c r="B4" s="12" t="s">
        <v>3</v>
      </c>
      <c r="C4" s="12"/>
      <c r="D4" s="12"/>
      <c r="E4" s="12"/>
      <c r="F4" s="12"/>
      <c r="G4" s="12"/>
      <c r="H4" s="12"/>
      <c r="I4" s="13"/>
      <c r="J4" s="13"/>
      <c r="K4" s="13"/>
      <c r="L4" s="13"/>
      <c r="M4" s="13"/>
      <c r="N4" s="14"/>
    </row>
    <row r="5">
      <c r="A5" s="15">
        <v>2</v>
      </c>
      <c r="B5" s="16" t="s">
        <v>4</v>
      </c>
      <c r="C5" s="16"/>
      <c r="D5" s="16"/>
      <c r="E5" s="16"/>
      <c r="F5" s="16"/>
      <c r="G5" s="16"/>
      <c r="H5" s="16"/>
      <c r="I5" s="17"/>
      <c r="J5" s="17"/>
      <c r="K5" s="17"/>
      <c r="L5" s="17"/>
      <c r="M5" s="17"/>
      <c r="N5" s="18"/>
    </row>
    <row r="6">
      <c r="A6" s="15">
        <v>3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8"/>
    </row>
    <row r="7">
      <c r="A7" s="15">
        <v>4</v>
      </c>
      <c r="B7" s="16" t="s">
        <v>6</v>
      </c>
      <c r="C7" s="16"/>
      <c r="D7" s="16"/>
      <c r="E7" s="16"/>
      <c r="F7" s="16"/>
      <c r="G7" s="16"/>
      <c r="H7" s="16"/>
      <c r="I7" s="19" t="s">
        <v>7</v>
      </c>
      <c r="J7" s="20"/>
      <c r="K7" s="19" t="s">
        <v>8</v>
      </c>
      <c r="L7" s="20"/>
      <c r="M7" s="19" t="s">
        <v>9</v>
      </c>
      <c r="N7" s="21"/>
    </row>
    <row r="8">
      <c r="A8" s="15">
        <v>5</v>
      </c>
      <c r="B8" s="16" t="s">
        <v>10</v>
      </c>
      <c r="C8" s="16"/>
      <c r="D8" s="16"/>
      <c r="E8" s="16"/>
      <c r="F8" s="16"/>
      <c r="G8" s="16"/>
      <c r="H8" s="16"/>
      <c r="I8" s="19" t="s">
        <v>7</v>
      </c>
      <c r="J8" s="20"/>
      <c r="K8" s="19" t="s">
        <v>8</v>
      </c>
      <c r="L8" s="20"/>
      <c r="M8" s="19" t="s">
        <v>9</v>
      </c>
      <c r="N8" s="21"/>
    </row>
    <row r="9">
      <c r="A9" s="15">
        <v>6</v>
      </c>
      <c r="B9" s="16" t="s">
        <v>11</v>
      </c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8"/>
    </row>
    <row r="10">
      <c r="A10" s="15">
        <v>7</v>
      </c>
      <c r="B10" s="16" t="s">
        <v>12</v>
      </c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8"/>
    </row>
    <row r="11">
      <c r="A11" s="15">
        <v>8</v>
      </c>
      <c r="B11" s="16" t="s">
        <v>13</v>
      </c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8"/>
    </row>
    <row r="12">
      <c r="A12" s="22">
        <v>9</v>
      </c>
      <c r="B12" s="16" t="s">
        <v>14</v>
      </c>
      <c r="C12" s="16"/>
      <c r="D12" s="16"/>
      <c r="E12" s="16"/>
      <c r="F12" s="16"/>
      <c r="G12" s="16"/>
      <c r="H12" s="16"/>
      <c r="I12" s="23"/>
      <c r="J12" s="24"/>
      <c r="K12" s="24"/>
      <c r="L12" s="24"/>
      <c r="M12" s="24"/>
      <c r="N12" s="25"/>
    </row>
    <row r="13">
      <c r="A13" s="26" t="s">
        <v>15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>
      <c r="A14" s="15">
        <f>A12+1</f>
        <v>10</v>
      </c>
      <c r="B14" s="29" t="s">
        <v>16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>
      <c r="A15" s="15">
        <f t="shared" ref="A15:A43" si="0">A14+1</f>
        <v>11</v>
      </c>
      <c r="B15" s="31" t="s">
        <v>17</v>
      </c>
      <c r="C15" s="31" t="s">
        <v>18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31" t="s">
        <v>27</v>
      </c>
      <c r="M15" s="31" t="s">
        <v>28</v>
      </c>
      <c r="N15" s="32" t="s">
        <v>29</v>
      </c>
    </row>
    <row r="16">
      <c r="A16" s="15">
        <f t="shared" si="0"/>
        <v>12</v>
      </c>
      <c r="B16" s="33" t="s">
        <v>30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5">
        <v>1</v>
      </c>
    </row>
    <row r="17">
      <c r="A17" s="15">
        <f t="shared" si="0"/>
        <v>13</v>
      </c>
      <c r="B17" s="36" t="s">
        <v>31</v>
      </c>
      <c r="C17" s="36"/>
      <c r="D17" s="36"/>
      <c r="E17" s="36"/>
      <c r="F17" s="36"/>
      <c r="G17" s="36"/>
      <c r="H17" s="36"/>
      <c r="I17" s="36"/>
      <c r="J17" s="36"/>
      <c r="K17" s="37" t="s">
        <v>32</v>
      </c>
      <c r="L17" s="38"/>
      <c r="M17" s="38"/>
      <c r="N17" s="39"/>
    </row>
    <row r="18">
      <c r="A18" s="15">
        <f t="shared" si="0"/>
        <v>14</v>
      </c>
      <c r="B18" s="40" t="s">
        <v>33</v>
      </c>
      <c r="C18" s="40"/>
      <c r="D18" s="40"/>
      <c r="E18" s="40"/>
      <c r="F18" s="40"/>
      <c r="G18" s="40"/>
      <c r="H18" s="40"/>
      <c r="I18" s="40"/>
      <c r="J18" s="40"/>
      <c r="K18" s="20"/>
      <c r="L18" s="38"/>
      <c r="M18" s="38"/>
      <c r="N18" s="39"/>
    </row>
    <row r="19">
      <c r="A19" s="15">
        <f t="shared" si="0"/>
        <v>15</v>
      </c>
      <c r="B19" s="40" t="s">
        <v>34</v>
      </c>
      <c r="C19" s="40"/>
      <c r="D19" s="40"/>
      <c r="E19" s="40"/>
      <c r="F19" s="40"/>
      <c r="G19" s="40"/>
      <c r="H19" s="40"/>
      <c r="I19" s="40"/>
      <c r="J19" s="40"/>
      <c r="K19" s="20"/>
      <c r="L19" s="38"/>
      <c r="M19" s="38"/>
      <c r="N19" s="39"/>
    </row>
    <row r="20">
      <c r="A20" s="15">
        <f t="shared" si="0"/>
        <v>16</v>
      </c>
      <c r="B20" s="40" t="s">
        <v>35</v>
      </c>
      <c r="C20" s="40"/>
      <c r="D20" s="40"/>
      <c r="E20" s="40"/>
      <c r="F20" s="40"/>
      <c r="G20" s="40"/>
      <c r="H20" s="40"/>
      <c r="I20" s="40"/>
      <c r="J20" s="40"/>
      <c r="K20" s="20"/>
      <c r="L20" s="38"/>
      <c r="M20" s="38"/>
      <c r="N20" s="39"/>
    </row>
    <row r="21">
      <c r="A21" s="15">
        <f t="shared" si="0"/>
        <v>17</v>
      </c>
      <c r="B21" s="40" t="s">
        <v>36</v>
      </c>
      <c r="C21" s="40"/>
      <c r="D21" s="40"/>
      <c r="E21" s="40"/>
      <c r="F21" s="40"/>
      <c r="G21" s="40"/>
      <c r="H21" s="40"/>
      <c r="I21" s="40"/>
      <c r="J21" s="40"/>
      <c r="K21" s="20"/>
      <c r="L21" s="38"/>
      <c r="M21" s="38"/>
      <c r="N21" s="39"/>
    </row>
    <row r="22">
      <c r="A22" s="15">
        <f t="shared" si="0"/>
        <v>18</v>
      </c>
      <c r="B22" s="40" t="s">
        <v>37</v>
      </c>
      <c r="C22" s="40"/>
      <c r="D22" s="40"/>
      <c r="E22" s="40"/>
      <c r="F22" s="40"/>
      <c r="G22" s="40"/>
      <c r="H22" s="40"/>
      <c r="I22" s="40"/>
      <c r="J22" s="40"/>
      <c r="K22" s="20"/>
      <c r="L22" s="38"/>
      <c r="M22" s="38"/>
      <c r="N22" s="39"/>
    </row>
    <row r="23">
      <c r="A23" s="15">
        <f t="shared" si="0"/>
        <v>19</v>
      </c>
      <c r="B23" s="40" t="s">
        <v>38</v>
      </c>
      <c r="C23" s="40"/>
      <c r="D23" s="40"/>
      <c r="E23" s="40"/>
      <c r="F23" s="40"/>
      <c r="G23" s="40"/>
      <c r="H23" s="40"/>
      <c r="I23" s="40"/>
      <c r="J23" s="40"/>
      <c r="K23" s="20"/>
      <c r="L23" s="38"/>
      <c r="M23" s="38"/>
      <c r="N23" s="39"/>
    </row>
    <row r="24">
      <c r="A24" s="15">
        <f t="shared" si="0"/>
        <v>20</v>
      </c>
      <c r="B24" s="40" t="s">
        <v>39</v>
      </c>
      <c r="C24" s="40"/>
      <c r="D24" s="40"/>
      <c r="E24" s="40"/>
      <c r="F24" s="40"/>
      <c r="G24" s="40"/>
      <c r="H24" s="40"/>
      <c r="I24" s="40"/>
      <c r="J24" s="40"/>
      <c r="K24" s="20"/>
      <c r="L24" s="38"/>
      <c r="M24" s="38"/>
      <c r="N24" s="39"/>
    </row>
    <row r="25">
      <c r="A25" s="15">
        <f t="shared" si="0"/>
        <v>21</v>
      </c>
      <c r="B25" s="40" t="s">
        <v>40</v>
      </c>
      <c r="C25" s="40"/>
      <c r="D25" s="40"/>
      <c r="E25" s="40"/>
      <c r="F25" s="40"/>
      <c r="G25" s="40"/>
      <c r="H25" s="40"/>
      <c r="I25" s="40"/>
      <c r="J25" s="40"/>
      <c r="K25" s="20"/>
      <c r="L25" s="38"/>
      <c r="M25" s="38"/>
      <c r="N25" s="39"/>
    </row>
    <row r="26">
      <c r="A26" s="15">
        <f t="shared" si="0"/>
        <v>22</v>
      </c>
      <c r="B26" s="40" t="s">
        <v>41</v>
      </c>
      <c r="C26" s="40"/>
      <c r="D26" s="40"/>
      <c r="E26" s="40"/>
      <c r="F26" s="40"/>
      <c r="G26" s="40"/>
      <c r="H26" s="40"/>
      <c r="I26" s="40"/>
      <c r="J26" s="40"/>
      <c r="K26" s="20"/>
      <c r="L26" s="38"/>
      <c r="M26" s="38"/>
      <c r="N26" s="39"/>
    </row>
    <row r="27">
      <c r="A27" s="15">
        <f t="shared" si="0"/>
        <v>23</v>
      </c>
      <c r="B27" s="36" t="s">
        <v>42</v>
      </c>
      <c r="C27" s="36"/>
      <c r="D27" s="36"/>
      <c r="E27" s="36"/>
      <c r="F27" s="36"/>
      <c r="G27" s="36"/>
      <c r="H27" s="36"/>
      <c r="I27" s="36"/>
      <c r="J27" s="36"/>
      <c r="K27" s="37" t="s">
        <v>32</v>
      </c>
      <c r="L27" s="37" t="s">
        <v>43</v>
      </c>
      <c r="M27" s="37"/>
      <c r="N27" s="41"/>
    </row>
    <row r="28">
      <c r="A28" s="15">
        <f t="shared" si="0"/>
        <v>24</v>
      </c>
      <c r="B28" s="40" t="s">
        <v>44</v>
      </c>
      <c r="C28" s="40"/>
      <c r="D28" s="40"/>
      <c r="E28" s="40"/>
      <c r="F28" s="40"/>
      <c r="G28" s="40"/>
      <c r="H28" s="40"/>
      <c r="I28" s="40"/>
      <c r="J28" s="40"/>
      <c r="K28" s="20"/>
      <c r="L28" s="42" t="s">
        <v>45</v>
      </c>
      <c r="M28" s="42"/>
      <c r="N28" s="43"/>
    </row>
    <row r="29">
      <c r="A29" s="15">
        <f t="shared" si="0"/>
        <v>25</v>
      </c>
      <c r="B29" s="40" t="s">
        <v>46</v>
      </c>
      <c r="C29" s="40"/>
      <c r="D29" s="40"/>
      <c r="E29" s="40"/>
      <c r="F29" s="40"/>
      <c r="G29" s="40"/>
      <c r="H29" s="40"/>
      <c r="I29" s="40"/>
      <c r="J29" s="40"/>
      <c r="K29" s="20"/>
      <c r="L29" s="42" t="s">
        <v>47</v>
      </c>
      <c r="M29" s="42"/>
      <c r="N29" s="43"/>
    </row>
    <row r="30">
      <c r="A30" s="15">
        <f t="shared" si="0"/>
        <v>26</v>
      </c>
      <c r="B30" s="40" t="s">
        <v>48</v>
      </c>
      <c r="C30" s="40"/>
      <c r="D30" s="40"/>
      <c r="E30" s="40"/>
      <c r="F30" s="40"/>
      <c r="G30" s="40"/>
      <c r="H30" s="40"/>
      <c r="I30" s="40"/>
      <c r="J30" s="40"/>
      <c r="K30" s="20"/>
      <c r="L30" s="42" t="s">
        <v>49</v>
      </c>
      <c r="M30" s="42"/>
      <c r="N30" s="43"/>
    </row>
    <row r="31">
      <c r="A31" s="15">
        <f t="shared" si="0"/>
        <v>27</v>
      </c>
      <c r="B31" s="36" t="s">
        <v>50</v>
      </c>
      <c r="C31" s="36"/>
      <c r="D31" s="36"/>
      <c r="E31" s="36"/>
      <c r="F31" s="36"/>
      <c r="G31" s="36"/>
      <c r="H31" s="36"/>
      <c r="I31" s="36"/>
      <c r="J31" s="36"/>
      <c r="K31" s="37" t="s">
        <v>32</v>
      </c>
      <c r="L31" s="37" t="s">
        <v>43</v>
      </c>
      <c r="M31" s="37"/>
      <c r="N31" s="41"/>
    </row>
    <row r="32">
      <c r="A32" s="15">
        <f t="shared" si="0"/>
        <v>28</v>
      </c>
      <c r="B32" s="40" t="s">
        <v>51</v>
      </c>
      <c r="C32" s="40"/>
      <c r="D32" s="40"/>
      <c r="E32" s="40"/>
      <c r="F32" s="40"/>
      <c r="G32" s="40"/>
      <c r="H32" s="40"/>
      <c r="I32" s="40"/>
      <c r="J32" s="40"/>
      <c r="K32" s="20"/>
      <c r="L32" s="42" t="s">
        <v>52</v>
      </c>
      <c r="M32" s="42"/>
      <c r="N32" s="43"/>
    </row>
    <row r="33">
      <c r="A33" s="15">
        <f t="shared" si="0"/>
        <v>29</v>
      </c>
      <c r="B33" s="40" t="s">
        <v>53</v>
      </c>
      <c r="C33" s="40"/>
      <c r="D33" s="40"/>
      <c r="E33" s="40"/>
      <c r="F33" s="40"/>
      <c r="G33" s="40"/>
      <c r="H33" s="40"/>
      <c r="I33" s="40"/>
      <c r="J33" s="40"/>
      <c r="K33" s="20"/>
      <c r="L33" s="42" t="s">
        <v>52</v>
      </c>
      <c r="M33" s="42"/>
      <c r="N33" s="43"/>
    </row>
    <row r="34">
      <c r="A34" s="15">
        <f t="shared" si="0"/>
        <v>30</v>
      </c>
      <c r="B34" s="40" t="s">
        <v>54</v>
      </c>
      <c r="C34" s="40"/>
      <c r="D34" s="40"/>
      <c r="E34" s="40"/>
      <c r="F34" s="40"/>
      <c r="G34" s="40"/>
      <c r="H34" s="40"/>
      <c r="I34" s="40"/>
      <c r="J34" s="40"/>
      <c r="K34" s="20"/>
      <c r="L34" s="42" t="s">
        <v>55</v>
      </c>
      <c r="M34" s="42"/>
      <c r="N34" s="43"/>
    </row>
    <row r="35">
      <c r="A35" s="15">
        <f t="shared" si="0"/>
        <v>31</v>
      </c>
      <c r="B35" s="40" t="s">
        <v>56</v>
      </c>
      <c r="C35" s="40"/>
      <c r="D35" s="40"/>
      <c r="E35" s="40"/>
      <c r="F35" s="40"/>
      <c r="G35" s="40"/>
      <c r="H35" s="40"/>
      <c r="I35" s="40"/>
      <c r="J35" s="40"/>
      <c r="K35" s="20"/>
      <c r="L35" s="42" t="s">
        <v>55</v>
      </c>
      <c r="M35" s="42"/>
      <c r="N35" s="43"/>
    </row>
    <row r="36">
      <c r="A36" s="15">
        <f t="shared" si="0"/>
        <v>32</v>
      </c>
      <c r="B36" s="40" t="s">
        <v>57</v>
      </c>
      <c r="C36" s="40"/>
      <c r="D36" s="40"/>
      <c r="E36" s="40"/>
      <c r="F36" s="40"/>
      <c r="G36" s="40"/>
      <c r="H36" s="40"/>
      <c r="I36" s="40"/>
      <c r="J36" s="40"/>
      <c r="K36" s="20"/>
      <c r="L36" s="42" t="s">
        <v>58</v>
      </c>
      <c r="M36" s="42" t="s">
        <v>58</v>
      </c>
      <c r="N36" s="43"/>
    </row>
    <row r="37">
      <c r="A37" s="15">
        <f t="shared" si="0"/>
        <v>33</v>
      </c>
      <c r="B37" s="40" t="s">
        <v>59</v>
      </c>
      <c r="C37" s="40"/>
      <c r="D37" s="40"/>
      <c r="E37" s="40"/>
      <c r="F37" s="40"/>
      <c r="G37" s="40"/>
      <c r="H37" s="40"/>
      <c r="I37" s="40"/>
      <c r="J37" s="40"/>
      <c r="K37" s="20"/>
      <c r="L37" s="42" t="s">
        <v>58</v>
      </c>
      <c r="M37" s="42" t="s">
        <v>58</v>
      </c>
      <c r="N37" s="43"/>
    </row>
    <row r="38">
      <c r="A38" s="15">
        <f t="shared" si="0"/>
        <v>34</v>
      </c>
      <c r="B38" s="36" t="s">
        <v>60</v>
      </c>
      <c r="C38" s="36"/>
      <c r="D38" s="36"/>
      <c r="E38" s="36"/>
      <c r="F38" s="36"/>
      <c r="G38" s="36"/>
      <c r="H38" s="36"/>
      <c r="I38" s="36"/>
      <c r="J38" s="36"/>
      <c r="K38" s="37" t="s">
        <v>32</v>
      </c>
      <c r="L38" s="37" t="s">
        <v>43</v>
      </c>
      <c r="M38" s="37"/>
      <c r="N38" s="41"/>
    </row>
    <row r="39">
      <c r="A39" s="15">
        <f t="shared" si="0"/>
        <v>35</v>
      </c>
      <c r="B39" s="40" t="s">
        <v>61</v>
      </c>
      <c r="C39" s="40"/>
      <c r="D39" s="40"/>
      <c r="E39" s="40"/>
      <c r="F39" s="40"/>
      <c r="G39" s="40"/>
      <c r="H39" s="40"/>
      <c r="I39" s="40"/>
      <c r="J39" s="40"/>
      <c r="K39" s="20"/>
      <c r="L39" s="42" t="s">
        <v>55</v>
      </c>
      <c r="M39" s="42"/>
      <c r="N39" s="43"/>
    </row>
    <row r="40">
      <c r="A40" s="15">
        <f t="shared" si="0"/>
        <v>36</v>
      </c>
      <c r="B40" s="40" t="s">
        <v>62</v>
      </c>
      <c r="C40" s="40"/>
      <c r="D40" s="40"/>
      <c r="E40" s="40"/>
      <c r="F40" s="40"/>
      <c r="G40" s="40"/>
      <c r="H40" s="40"/>
      <c r="I40" s="40"/>
      <c r="J40" s="40"/>
      <c r="K40" s="20"/>
      <c r="L40" s="42" t="s">
        <v>55</v>
      </c>
      <c r="M40" s="42"/>
      <c r="N40" s="43"/>
    </row>
    <row r="41">
      <c r="A41" s="15">
        <f t="shared" si="0"/>
        <v>37</v>
      </c>
      <c r="B41" s="40" t="s">
        <v>63</v>
      </c>
      <c r="C41" s="40"/>
      <c r="D41" s="40"/>
      <c r="E41" s="40"/>
      <c r="F41" s="40"/>
      <c r="G41" s="40"/>
      <c r="H41" s="40"/>
      <c r="I41" s="40"/>
      <c r="J41" s="40"/>
      <c r="K41" s="20"/>
      <c r="L41" s="44" t="s">
        <v>64</v>
      </c>
      <c r="M41" s="45"/>
      <c r="N41" s="46"/>
    </row>
    <row r="42">
      <c r="A42" s="15">
        <f t="shared" si="0"/>
        <v>38</v>
      </c>
      <c r="B42" s="40" t="s">
        <v>65</v>
      </c>
      <c r="C42" s="40"/>
      <c r="D42" s="40"/>
      <c r="E42" s="40"/>
      <c r="F42" s="40"/>
      <c r="G42" s="40"/>
      <c r="H42" s="40"/>
      <c r="I42" s="40"/>
      <c r="J42" s="40"/>
      <c r="K42" s="20"/>
      <c r="L42" s="44" t="s">
        <v>64</v>
      </c>
      <c r="M42" s="45"/>
      <c r="N42" s="46"/>
    </row>
    <row r="43">
      <c r="A43" s="15">
        <f t="shared" si="0"/>
        <v>39</v>
      </c>
      <c r="B43" s="40" t="s">
        <v>66</v>
      </c>
      <c r="C43" s="40"/>
      <c r="D43" s="40"/>
      <c r="E43" s="40"/>
      <c r="F43" s="40"/>
      <c r="G43" s="40"/>
      <c r="H43" s="40"/>
      <c r="I43" s="40"/>
      <c r="J43" s="40"/>
      <c r="K43" s="20"/>
      <c r="L43" s="42" t="s">
        <v>58</v>
      </c>
      <c r="M43" s="42" t="s">
        <v>58</v>
      </c>
      <c r="N43" s="43"/>
    </row>
    <row r="44">
      <c r="A44" s="26" t="s">
        <v>67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>
      <c r="A45" s="15">
        <f>A43+1</f>
        <v>40</v>
      </c>
      <c r="B45" s="29" t="s">
        <v>68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</row>
    <row r="46">
      <c r="A46" s="11">
        <f t="shared" ref="A46:A68" si="1">A45+1</f>
        <v>41</v>
      </c>
      <c r="B46" s="47" t="s">
        <v>17</v>
      </c>
      <c r="C46" s="31" t="s">
        <v>18</v>
      </c>
      <c r="D46" s="31" t="s">
        <v>19</v>
      </c>
      <c r="E46" s="31" t="s">
        <v>20</v>
      </c>
      <c r="F46" s="31" t="s">
        <v>21</v>
      </c>
      <c r="G46" s="31" t="s">
        <v>22</v>
      </c>
      <c r="H46" s="31" t="s">
        <v>23</v>
      </c>
      <c r="I46" s="31" t="s">
        <v>24</v>
      </c>
      <c r="J46" s="31" t="s">
        <v>25</v>
      </c>
      <c r="K46" s="31" t="s">
        <v>26</v>
      </c>
      <c r="L46" s="31" t="s">
        <v>27</v>
      </c>
      <c r="M46" s="31" t="s">
        <v>28</v>
      </c>
      <c r="N46" s="32" t="s">
        <v>29</v>
      </c>
    </row>
    <row r="47" ht="15.75">
      <c r="A47" s="11">
        <f t="shared" si="1"/>
        <v>42</v>
      </c>
      <c r="B47" s="48" t="s">
        <v>30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49">
        <v>1</v>
      </c>
      <c r="L47" s="34">
        <v>1</v>
      </c>
      <c r="M47" s="34">
        <v>1</v>
      </c>
      <c r="N47" s="35">
        <v>1</v>
      </c>
    </row>
    <row r="48" ht="15.75">
      <c r="A48" s="11">
        <f t="shared" si="1"/>
        <v>43</v>
      </c>
      <c r="B48" s="16" t="s">
        <v>69</v>
      </c>
      <c r="C48" s="16"/>
      <c r="D48" s="16"/>
      <c r="E48" s="16"/>
      <c r="F48" s="16"/>
      <c r="G48" s="16"/>
      <c r="H48" s="16"/>
      <c r="I48" s="16"/>
      <c r="J48" s="50">
        <f>IF(SUM(J49:J59)=0%,100%,SUM(J49:J59))</f>
        <v>1</v>
      </c>
      <c r="K48" s="51"/>
      <c r="L48" s="52" t="s">
        <v>43</v>
      </c>
      <c r="M48" s="37"/>
      <c r="N48" s="41"/>
    </row>
    <row r="49">
      <c r="A49" s="11">
        <f t="shared" si="1"/>
        <v>44</v>
      </c>
      <c r="B49" s="40" t="s">
        <v>70</v>
      </c>
      <c r="C49" s="40"/>
      <c r="D49" s="40"/>
      <c r="E49" s="40"/>
      <c r="F49" s="40"/>
      <c r="G49" s="40"/>
      <c r="H49" s="40"/>
      <c r="I49" s="40"/>
      <c r="J49" s="53"/>
      <c r="K49" s="54" t="s">
        <v>71</v>
      </c>
      <c r="L49" s="55" t="s">
        <v>72</v>
      </c>
      <c r="M49" s="55"/>
      <c r="N49" s="56"/>
    </row>
    <row r="50">
      <c r="A50" s="11">
        <f t="shared" si="1"/>
        <v>45</v>
      </c>
      <c r="B50" s="40" t="s">
        <v>73</v>
      </c>
      <c r="C50" s="40"/>
      <c r="D50" s="40"/>
      <c r="E50" s="40"/>
      <c r="F50" s="40"/>
      <c r="G50" s="40"/>
      <c r="H50" s="40"/>
      <c r="I50" s="40"/>
      <c r="J50" s="53"/>
      <c r="K50" s="57" t="s">
        <v>71</v>
      </c>
      <c r="L50" s="55" t="s">
        <v>72</v>
      </c>
      <c r="M50" s="55"/>
      <c r="N50" s="56"/>
    </row>
    <row r="51">
      <c r="A51" s="11">
        <f t="shared" si="1"/>
        <v>46</v>
      </c>
      <c r="B51" s="40" t="s">
        <v>74</v>
      </c>
      <c r="C51" s="40"/>
      <c r="D51" s="40"/>
      <c r="E51" s="40"/>
      <c r="F51" s="40"/>
      <c r="G51" s="40"/>
      <c r="H51" s="40"/>
      <c r="I51" s="40"/>
      <c r="J51" s="53"/>
      <c r="K51" s="57" t="s">
        <v>71</v>
      </c>
      <c r="L51" s="55" t="s">
        <v>72</v>
      </c>
      <c r="M51" s="55"/>
      <c r="N51" s="56"/>
    </row>
    <row r="52">
      <c r="A52" s="11">
        <f t="shared" si="1"/>
        <v>47</v>
      </c>
      <c r="B52" s="40" t="s">
        <v>75</v>
      </c>
      <c r="C52" s="40"/>
      <c r="D52" s="40"/>
      <c r="E52" s="40"/>
      <c r="F52" s="40"/>
      <c r="G52" s="40"/>
      <c r="H52" s="40"/>
      <c r="I52" s="40"/>
      <c r="J52" s="53"/>
      <c r="K52" s="57"/>
      <c r="L52" s="55" t="s">
        <v>72</v>
      </c>
      <c r="M52" s="55"/>
      <c r="N52" s="56"/>
    </row>
    <row r="53">
      <c r="A53" s="11">
        <f t="shared" si="1"/>
        <v>48</v>
      </c>
      <c r="B53" s="40" t="s">
        <v>76</v>
      </c>
      <c r="C53" s="40"/>
      <c r="D53" s="40"/>
      <c r="E53" s="40"/>
      <c r="F53" s="40"/>
      <c r="G53" s="40"/>
      <c r="H53" s="40"/>
      <c r="I53" s="40"/>
      <c r="J53" s="53"/>
      <c r="K53" s="57"/>
      <c r="L53" s="55" t="s">
        <v>72</v>
      </c>
      <c r="M53" s="55"/>
      <c r="N53" s="56"/>
    </row>
    <row r="54">
      <c r="A54" s="11">
        <f t="shared" si="1"/>
        <v>49</v>
      </c>
      <c r="B54" s="40" t="s">
        <v>77</v>
      </c>
      <c r="C54" s="40"/>
      <c r="D54" s="40"/>
      <c r="E54" s="40"/>
      <c r="F54" s="40"/>
      <c r="G54" s="40"/>
      <c r="H54" s="40"/>
      <c r="I54" s="40"/>
      <c r="J54" s="53"/>
      <c r="K54" s="57" t="s">
        <v>71</v>
      </c>
      <c r="L54" s="55" t="s">
        <v>72</v>
      </c>
      <c r="M54" s="55"/>
      <c r="N54" s="56"/>
    </row>
    <row r="55">
      <c r="A55" s="11">
        <f t="shared" si="1"/>
        <v>50</v>
      </c>
      <c r="B55" s="40" t="s">
        <v>78</v>
      </c>
      <c r="C55" s="40"/>
      <c r="D55" s="40"/>
      <c r="E55" s="40"/>
      <c r="F55" s="40"/>
      <c r="G55" s="40"/>
      <c r="H55" s="40"/>
      <c r="I55" s="40"/>
      <c r="J55" s="53"/>
      <c r="K55" s="57" t="s">
        <v>71</v>
      </c>
      <c r="L55" s="55" t="s">
        <v>72</v>
      </c>
      <c r="M55" s="55"/>
      <c r="N55" s="56"/>
    </row>
    <row r="56">
      <c r="A56" s="11">
        <f t="shared" si="1"/>
        <v>51</v>
      </c>
      <c r="B56" s="40" t="s">
        <v>79</v>
      </c>
      <c r="C56" s="40"/>
      <c r="D56" s="40"/>
      <c r="E56" s="40"/>
      <c r="F56" s="40"/>
      <c r="G56" s="40"/>
      <c r="H56" s="40"/>
      <c r="I56" s="40"/>
      <c r="J56" s="53"/>
      <c r="K56" s="57" t="s">
        <v>71</v>
      </c>
      <c r="L56" s="55" t="s">
        <v>72</v>
      </c>
      <c r="M56" s="55"/>
      <c r="N56" s="56"/>
    </row>
    <row r="57">
      <c r="A57" s="11">
        <f t="shared" si="1"/>
        <v>52</v>
      </c>
      <c r="B57" s="40" t="s">
        <v>80</v>
      </c>
      <c r="C57" s="40"/>
      <c r="D57" s="40"/>
      <c r="E57" s="40"/>
      <c r="F57" s="40"/>
      <c r="G57" s="40"/>
      <c r="H57" s="40"/>
      <c r="I57" s="40"/>
      <c r="J57" s="53"/>
      <c r="K57" s="57" t="s">
        <v>71</v>
      </c>
      <c r="L57" s="55" t="s">
        <v>72</v>
      </c>
      <c r="M57" s="55"/>
      <c r="N57" s="56"/>
    </row>
    <row r="58">
      <c r="A58" s="11">
        <f t="shared" si="1"/>
        <v>53</v>
      </c>
      <c r="B58" s="40" t="s">
        <v>81</v>
      </c>
      <c r="C58" s="40"/>
      <c r="D58" s="40"/>
      <c r="E58" s="40"/>
      <c r="F58" s="40"/>
      <c r="G58" s="40"/>
      <c r="H58" s="40"/>
      <c r="I58" s="40"/>
      <c r="J58" s="53"/>
      <c r="K58" s="57" t="s">
        <v>71</v>
      </c>
      <c r="L58" s="55" t="s">
        <v>72</v>
      </c>
      <c r="M58" s="55"/>
      <c r="N58" s="56"/>
    </row>
    <row r="59" ht="15.75">
      <c r="A59" s="11">
        <f t="shared" si="1"/>
        <v>54</v>
      </c>
      <c r="B59" s="58" t="s">
        <v>82</v>
      </c>
      <c r="C59" s="59"/>
      <c r="D59" s="59"/>
      <c r="E59" s="60"/>
      <c r="F59" s="61"/>
      <c r="G59" s="62"/>
      <c r="H59" s="62"/>
      <c r="I59" s="63"/>
      <c r="J59" s="53"/>
      <c r="K59" s="64" t="s">
        <v>71</v>
      </c>
      <c r="L59" s="55" t="s">
        <v>72</v>
      </c>
      <c r="M59" s="55"/>
      <c r="N59" s="56"/>
    </row>
    <row r="60" ht="15.75">
      <c r="A60" s="11">
        <f t="shared" si="1"/>
        <v>55</v>
      </c>
      <c r="B60" s="16" t="s">
        <v>83</v>
      </c>
      <c r="C60" s="16"/>
      <c r="D60" s="16"/>
      <c r="E60" s="16"/>
      <c r="F60" s="16"/>
      <c r="G60" s="16"/>
      <c r="H60" s="16"/>
      <c r="I60" s="16"/>
      <c r="J60" s="50">
        <f>IF(SUM(J61:J66)=0%,100%,SUM(J61:J66))</f>
        <v>1</v>
      </c>
      <c r="K60" s="65"/>
      <c r="L60" s="52" t="s">
        <v>43</v>
      </c>
      <c r="M60" s="37"/>
      <c r="N60" s="41"/>
    </row>
    <row r="61">
      <c r="A61" s="11">
        <f t="shared" si="1"/>
        <v>56</v>
      </c>
      <c r="B61" s="40" t="s">
        <v>84</v>
      </c>
      <c r="C61" s="40"/>
      <c r="D61" s="40"/>
      <c r="E61" s="40"/>
      <c r="F61" s="40"/>
      <c r="G61" s="40"/>
      <c r="H61" s="40"/>
      <c r="I61" s="40"/>
      <c r="J61" s="53"/>
      <c r="K61" s="54" t="s">
        <v>71</v>
      </c>
      <c r="L61" s="55" t="s">
        <v>85</v>
      </c>
      <c r="M61" s="55"/>
      <c r="N61" s="56"/>
    </row>
    <row r="62">
      <c r="A62" s="11">
        <f t="shared" si="1"/>
        <v>57</v>
      </c>
      <c r="B62" s="40" t="s">
        <v>86</v>
      </c>
      <c r="C62" s="40"/>
      <c r="D62" s="40"/>
      <c r="E62" s="40"/>
      <c r="F62" s="40"/>
      <c r="G62" s="40"/>
      <c r="H62" s="40"/>
      <c r="I62" s="40"/>
      <c r="J62" s="53"/>
      <c r="K62" s="57"/>
      <c r="L62" s="55" t="s">
        <v>85</v>
      </c>
      <c r="M62" s="55"/>
      <c r="N62" s="56"/>
    </row>
    <row r="63">
      <c r="A63" s="11">
        <f t="shared" si="1"/>
        <v>58</v>
      </c>
      <c r="B63" s="40" t="s">
        <v>87</v>
      </c>
      <c r="C63" s="40"/>
      <c r="D63" s="40"/>
      <c r="E63" s="40"/>
      <c r="F63" s="40"/>
      <c r="G63" s="40"/>
      <c r="H63" s="40"/>
      <c r="I63" s="40"/>
      <c r="J63" s="53"/>
      <c r="K63" s="57" t="s">
        <v>71</v>
      </c>
      <c r="L63" s="55" t="s">
        <v>85</v>
      </c>
      <c r="M63" s="55"/>
      <c r="N63" s="56"/>
    </row>
    <row r="64">
      <c r="A64" s="11">
        <f t="shared" si="1"/>
        <v>59</v>
      </c>
      <c r="B64" s="40" t="s">
        <v>88</v>
      </c>
      <c r="C64" s="40"/>
      <c r="D64" s="40"/>
      <c r="E64" s="40"/>
      <c r="F64" s="40"/>
      <c r="G64" s="40"/>
      <c r="H64" s="40"/>
      <c r="I64" s="40"/>
      <c r="J64" s="53"/>
      <c r="K64" s="57" t="s">
        <v>71</v>
      </c>
      <c r="L64" s="55" t="s">
        <v>85</v>
      </c>
      <c r="M64" s="55"/>
      <c r="N64" s="56"/>
    </row>
    <row r="65">
      <c r="A65" s="11">
        <f t="shared" si="1"/>
        <v>60</v>
      </c>
      <c r="B65" s="40" t="s">
        <v>89</v>
      </c>
      <c r="C65" s="40"/>
      <c r="D65" s="40"/>
      <c r="E65" s="40"/>
      <c r="F65" s="40"/>
      <c r="G65" s="40"/>
      <c r="H65" s="40"/>
      <c r="I65" s="40"/>
      <c r="J65" s="53"/>
      <c r="K65" s="57" t="s">
        <v>71</v>
      </c>
      <c r="L65" s="55" t="s">
        <v>85</v>
      </c>
      <c r="M65" s="55"/>
      <c r="N65" s="56"/>
    </row>
    <row r="66" ht="15.75">
      <c r="A66" s="11">
        <f t="shared" si="1"/>
        <v>61</v>
      </c>
      <c r="B66" s="58" t="s">
        <v>82</v>
      </c>
      <c r="C66" s="59"/>
      <c r="D66" s="59"/>
      <c r="E66" s="60"/>
      <c r="F66" s="61"/>
      <c r="G66" s="62"/>
      <c r="H66" s="62"/>
      <c r="I66" s="63"/>
      <c r="J66" s="53"/>
      <c r="K66" s="64" t="s">
        <v>71</v>
      </c>
      <c r="L66" s="55" t="s">
        <v>85</v>
      </c>
      <c r="M66" s="55"/>
      <c r="N66" s="56"/>
    </row>
    <row r="67" ht="15.75">
      <c r="A67" s="11">
        <f t="shared" si="1"/>
        <v>62</v>
      </c>
      <c r="B67" s="16" t="s">
        <v>90</v>
      </c>
      <c r="C67" s="16"/>
      <c r="D67" s="16"/>
      <c r="E67" s="16"/>
      <c r="F67" s="16"/>
      <c r="G67" s="16"/>
      <c r="H67" s="16"/>
      <c r="I67" s="16"/>
      <c r="J67" s="66"/>
      <c r="K67" s="67"/>
      <c r="L67" s="68" t="s">
        <v>91</v>
      </c>
      <c r="M67" s="55"/>
      <c r="N67" s="56"/>
    </row>
    <row r="68" ht="15.75">
      <c r="A68" s="11">
        <f t="shared" si="1"/>
        <v>63</v>
      </c>
      <c r="B68" s="16" t="s">
        <v>92</v>
      </c>
      <c r="C68" s="16"/>
      <c r="D68" s="16"/>
      <c r="E68" s="16"/>
      <c r="F68" s="16"/>
      <c r="G68" s="16"/>
      <c r="H68" s="16"/>
      <c r="I68" s="16"/>
      <c r="J68" s="66"/>
      <c r="K68" s="67"/>
      <c r="L68" s="68" t="s">
        <v>93</v>
      </c>
      <c r="M68" s="55"/>
      <c r="N68" s="56"/>
    </row>
    <row r="69">
      <c r="A69" s="26" t="s">
        <v>94</v>
      </c>
      <c r="B69" s="27"/>
      <c r="C69" s="27"/>
      <c r="D69" s="27"/>
      <c r="E69" s="27"/>
      <c r="F69" s="27"/>
      <c r="G69" s="27"/>
      <c r="H69" s="27"/>
      <c r="I69" s="27"/>
      <c r="J69" s="27"/>
      <c r="K69" s="69"/>
      <c r="L69" s="27"/>
      <c r="M69" s="27"/>
      <c r="N69" s="28"/>
    </row>
    <row r="70">
      <c r="A70" s="15">
        <f>A68+1</f>
        <v>64</v>
      </c>
      <c r="B70" s="29" t="s">
        <v>95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0"/>
    </row>
    <row r="71">
      <c r="A71" s="15">
        <f t="shared" ref="A71:A105" si="2">A70+1</f>
        <v>65</v>
      </c>
      <c r="B71" s="31" t="s">
        <v>17</v>
      </c>
      <c r="C71" s="31" t="s">
        <v>18</v>
      </c>
      <c r="D71" s="31" t="s">
        <v>19</v>
      </c>
      <c r="E71" s="31" t="s">
        <v>20</v>
      </c>
      <c r="F71" s="31" t="s">
        <v>21</v>
      </c>
      <c r="G71" s="31" t="s">
        <v>22</v>
      </c>
      <c r="H71" s="31" t="s">
        <v>23</v>
      </c>
      <c r="I71" s="31" t="s">
        <v>24</v>
      </c>
      <c r="J71" s="31" t="s">
        <v>25</v>
      </c>
      <c r="K71" s="31" t="s">
        <v>26</v>
      </c>
      <c r="L71" s="31" t="s">
        <v>27</v>
      </c>
      <c r="M71" s="31" t="s">
        <v>28</v>
      </c>
      <c r="N71" s="32" t="s">
        <v>29</v>
      </c>
    </row>
    <row r="72">
      <c r="A72" s="15">
        <f t="shared" si="2"/>
        <v>66</v>
      </c>
      <c r="B72" s="33" t="s">
        <v>30</v>
      </c>
      <c r="C72" s="34">
        <v>1</v>
      </c>
      <c r="D72" s="34">
        <v>1</v>
      </c>
      <c r="E72" s="34">
        <v>1</v>
      </c>
      <c r="F72" s="34">
        <v>1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5">
        <v>1</v>
      </c>
    </row>
    <row r="73">
      <c r="A73" s="15">
        <f t="shared" si="2"/>
        <v>67</v>
      </c>
      <c r="B73" s="36" t="s">
        <v>31</v>
      </c>
      <c r="C73" s="36"/>
      <c r="D73" s="36"/>
      <c r="E73" s="36"/>
      <c r="F73" s="36"/>
      <c r="G73" s="36"/>
      <c r="H73" s="36"/>
      <c r="I73" s="36"/>
      <c r="J73" s="36"/>
      <c r="K73" s="37" t="s">
        <v>32</v>
      </c>
      <c r="L73" s="38"/>
      <c r="M73" s="38"/>
      <c r="N73" s="39"/>
    </row>
    <row r="74">
      <c r="A74" s="15">
        <f t="shared" si="2"/>
        <v>68</v>
      </c>
      <c r="B74" s="40" t="s">
        <v>33</v>
      </c>
      <c r="C74" s="40"/>
      <c r="D74" s="40"/>
      <c r="E74" s="40"/>
      <c r="F74" s="40"/>
      <c r="G74" s="40"/>
      <c r="H74" s="40"/>
      <c r="I74" s="40"/>
      <c r="J74" s="40"/>
      <c r="K74" s="20"/>
      <c r="L74" s="38"/>
      <c r="M74" s="38"/>
      <c r="N74" s="39"/>
    </row>
    <row r="75">
      <c r="A75" s="15">
        <f t="shared" si="2"/>
        <v>69</v>
      </c>
      <c r="B75" s="40" t="s">
        <v>34</v>
      </c>
      <c r="C75" s="40"/>
      <c r="D75" s="40"/>
      <c r="E75" s="40"/>
      <c r="F75" s="40"/>
      <c r="G75" s="40"/>
      <c r="H75" s="40"/>
      <c r="I75" s="40"/>
      <c r="J75" s="40"/>
      <c r="K75" s="20"/>
      <c r="L75" s="38"/>
      <c r="M75" s="38"/>
      <c r="N75" s="39"/>
    </row>
    <row r="76">
      <c r="A76" s="15">
        <f t="shared" si="2"/>
        <v>70</v>
      </c>
      <c r="B76" s="40" t="s">
        <v>35</v>
      </c>
      <c r="C76" s="40"/>
      <c r="D76" s="40"/>
      <c r="E76" s="40"/>
      <c r="F76" s="40"/>
      <c r="G76" s="40"/>
      <c r="H76" s="40"/>
      <c r="I76" s="40"/>
      <c r="J76" s="40"/>
      <c r="K76" s="20"/>
      <c r="L76" s="38"/>
      <c r="M76" s="38"/>
      <c r="N76" s="39"/>
    </row>
    <row r="77">
      <c r="A77" s="15">
        <f t="shared" si="2"/>
        <v>71</v>
      </c>
      <c r="B77" s="40" t="s">
        <v>36</v>
      </c>
      <c r="C77" s="40"/>
      <c r="D77" s="40"/>
      <c r="E77" s="40"/>
      <c r="F77" s="40"/>
      <c r="G77" s="40"/>
      <c r="H77" s="40"/>
      <c r="I77" s="40"/>
      <c r="J77" s="40"/>
      <c r="K77" s="20"/>
      <c r="L77" s="38"/>
      <c r="M77" s="38"/>
      <c r="N77" s="39"/>
    </row>
    <row r="78">
      <c r="A78" s="15">
        <f t="shared" si="2"/>
        <v>72</v>
      </c>
      <c r="B78" s="40" t="s">
        <v>37</v>
      </c>
      <c r="C78" s="40"/>
      <c r="D78" s="40"/>
      <c r="E78" s="40"/>
      <c r="F78" s="40"/>
      <c r="G78" s="40"/>
      <c r="H78" s="40"/>
      <c r="I78" s="40"/>
      <c r="J78" s="40"/>
      <c r="K78" s="20"/>
      <c r="L78" s="38"/>
      <c r="M78" s="38"/>
      <c r="N78" s="39"/>
    </row>
    <row r="79">
      <c r="A79" s="15">
        <f t="shared" si="2"/>
        <v>73</v>
      </c>
      <c r="B79" s="40" t="s">
        <v>38</v>
      </c>
      <c r="C79" s="40"/>
      <c r="D79" s="40"/>
      <c r="E79" s="40"/>
      <c r="F79" s="40"/>
      <c r="G79" s="40"/>
      <c r="H79" s="40"/>
      <c r="I79" s="40"/>
      <c r="J79" s="40"/>
      <c r="K79" s="20"/>
      <c r="L79" s="38"/>
      <c r="M79" s="38"/>
      <c r="N79" s="39"/>
    </row>
    <row r="80">
      <c r="A80" s="15">
        <f t="shared" si="2"/>
        <v>74</v>
      </c>
      <c r="B80" s="40" t="s">
        <v>39</v>
      </c>
      <c r="C80" s="40"/>
      <c r="D80" s="40"/>
      <c r="E80" s="40"/>
      <c r="F80" s="40"/>
      <c r="G80" s="40"/>
      <c r="H80" s="40"/>
      <c r="I80" s="40"/>
      <c r="J80" s="40"/>
      <c r="K80" s="20"/>
      <c r="L80" s="38"/>
      <c r="M80" s="38"/>
      <c r="N80" s="39"/>
    </row>
    <row r="81">
      <c r="A81" s="15">
        <f t="shared" si="2"/>
        <v>75</v>
      </c>
      <c r="B81" s="40" t="s">
        <v>40</v>
      </c>
      <c r="C81" s="40"/>
      <c r="D81" s="40"/>
      <c r="E81" s="40"/>
      <c r="F81" s="40"/>
      <c r="G81" s="40"/>
      <c r="H81" s="40"/>
      <c r="I81" s="40"/>
      <c r="J81" s="40"/>
      <c r="K81" s="20"/>
      <c r="L81" s="38"/>
      <c r="M81" s="38"/>
      <c r="N81" s="39"/>
    </row>
    <row r="82">
      <c r="A82" s="15">
        <f t="shared" si="2"/>
        <v>76</v>
      </c>
      <c r="B82" s="40" t="s">
        <v>41</v>
      </c>
      <c r="C82" s="40"/>
      <c r="D82" s="40"/>
      <c r="E82" s="40"/>
      <c r="F82" s="40"/>
      <c r="G82" s="40"/>
      <c r="H82" s="40"/>
      <c r="I82" s="40"/>
      <c r="J82" s="40"/>
      <c r="K82" s="20"/>
      <c r="L82" s="38"/>
      <c r="M82" s="38"/>
      <c r="N82" s="39"/>
    </row>
    <row r="83">
      <c r="A83" s="15">
        <f t="shared" si="2"/>
        <v>77</v>
      </c>
      <c r="B83" s="70" t="s">
        <v>96</v>
      </c>
      <c r="C83" s="70"/>
      <c r="D83" s="70"/>
      <c r="E83" s="70"/>
      <c r="F83" s="70"/>
      <c r="G83" s="70"/>
      <c r="H83" s="70"/>
      <c r="I83" s="70"/>
      <c r="J83" s="70"/>
      <c r="K83" s="71" t="s">
        <v>32</v>
      </c>
      <c r="L83" s="71" t="s">
        <v>43</v>
      </c>
      <c r="M83" s="71"/>
      <c r="N83" s="72"/>
    </row>
    <row r="84">
      <c r="A84" s="15">
        <f t="shared" si="2"/>
        <v>78</v>
      </c>
      <c r="B84" s="40" t="s">
        <v>97</v>
      </c>
      <c r="C84" s="40"/>
      <c r="D84" s="40"/>
      <c r="E84" s="40"/>
      <c r="F84" s="40"/>
      <c r="G84" s="40"/>
      <c r="H84" s="40"/>
      <c r="I84" s="40"/>
      <c r="J84" s="40"/>
      <c r="K84" s="20"/>
      <c r="L84" s="42" t="s">
        <v>45</v>
      </c>
      <c r="M84" s="42"/>
      <c r="N84" s="43"/>
    </row>
    <row r="85">
      <c r="A85" s="15">
        <f t="shared" si="2"/>
        <v>79</v>
      </c>
      <c r="B85" s="40" t="s">
        <v>98</v>
      </c>
      <c r="C85" s="40"/>
      <c r="D85" s="40"/>
      <c r="E85" s="40"/>
      <c r="F85" s="40"/>
      <c r="G85" s="40"/>
      <c r="H85" s="40"/>
      <c r="I85" s="40"/>
      <c r="J85" s="40"/>
      <c r="K85" s="20"/>
      <c r="L85" s="42" t="s">
        <v>47</v>
      </c>
      <c r="M85" s="42"/>
      <c r="N85" s="43"/>
    </row>
    <row r="86">
      <c r="A86" s="15">
        <f t="shared" si="2"/>
        <v>80</v>
      </c>
      <c r="B86" s="40" t="s">
        <v>99</v>
      </c>
      <c r="C86" s="40"/>
      <c r="D86" s="40"/>
      <c r="E86" s="40"/>
      <c r="F86" s="40"/>
      <c r="G86" s="40"/>
      <c r="H86" s="40"/>
      <c r="I86" s="40"/>
      <c r="J86" s="40"/>
      <c r="K86" s="20"/>
      <c r="L86" s="42" t="s">
        <v>49</v>
      </c>
      <c r="M86" s="42"/>
      <c r="N86" s="43"/>
    </row>
    <row r="87">
      <c r="A87" s="15">
        <f t="shared" si="2"/>
        <v>81</v>
      </c>
      <c r="B87" s="70" t="s">
        <v>100</v>
      </c>
      <c r="C87" s="70"/>
      <c r="D87" s="70"/>
      <c r="E87" s="70"/>
      <c r="F87" s="70"/>
      <c r="G87" s="70"/>
      <c r="H87" s="70"/>
      <c r="I87" s="70"/>
      <c r="J87" s="73">
        <v>1</v>
      </c>
      <c r="K87" s="71" t="s">
        <v>32</v>
      </c>
      <c r="L87" s="71" t="s">
        <v>43</v>
      </c>
      <c r="M87" s="71"/>
      <c r="N87" s="72"/>
    </row>
    <row r="88">
      <c r="A88" s="15">
        <f t="shared" si="2"/>
        <v>82</v>
      </c>
      <c r="B88" s="40" t="s">
        <v>101</v>
      </c>
      <c r="C88" s="40"/>
      <c r="D88" s="40"/>
      <c r="E88" s="40"/>
      <c r="F88" s="40"/>
      <c r="G88" s="40"/>
      <c r="H88" s="40"/>
      <c r="I88" s="40"/>
      <c r="J88" s="74"/>
      <c r="K88" s="75">
        <v>0</v>
      </c>
      <c r="L88" s="44" t="s">
        <v>52</v>
      </c>
      <c r="M88" s="45"/>
      <c r="N88" s="46"/>
    </row>
    <row r="89">
      <c r="A89" s="15">
        <f t="shared" si="2"/>
        <v>83</v>
      </c>
      <c r="B89" s="40" t="s">
        <v>102</v>
      </c>
      <c r="C89" s="40"/>
      <c r="D89" s="40"/>
      <c r="E89" s="40"/>
      <c r="F89" s="40"/>
      <c r="G89" s="40"/>
      <c r="H89" s="40"/>
      <c r="I89" s="40"/>
      <c r="J89" s="74"/>
      <c r="K89" s="75">
        <v>0</v>
      </c>
      <c r="L89" s="44" t="s">
        <v>55</v>
      </c>
      <c r="M89" s="45"/>
      <c r="N89" s="46"/>
    </row>
    <row r="90">
      <c r="A90" s="15">
        <f t="shared" si="2"/>
        <v>84</v>
      </c>
      <c r="B90" s="40" t="s">
        <v>103</v>
      </c>
      <c r="C90" s="40"/>
      <c r="D90" s="40"/>
      <c r="E90" s="40"/>
      <c r="F90" s="40"/>
      <c r="G90" s="40"/>
      <c r="H90" s="40"/>
      <c r="I90" s="40"/>
      <c r="J90" s="74"/>
      <c r="K90" s="75">
        <v>0</v>
      </c>
      <c r="L90" s="44" t="s">
        <v>58</v>
      </c>
      <c r="M90" s="45"/>
      <c r="N90" s="46"/>
    </row>
    <row r="91">
      <c r="A91" s="15">
        <f t="shared" si="2"/>
        <v>85</v>
      </c>
      <c r="B91" s="40" t="s">
        <v>104</v>
      </c>
      <c r="C91" s="40"/>
      <c r="D91" s="40"/>
      <c r="E91" s="40"/>
      <c r="F91" s="40"/>
      <c r="G91" s="40"/>
      <c r="H91" s="40"/>
      <c r="I91" s="40"/>
      <c r="J91" s="40"/>
      <c r="K91" s="20"/>
      <c r="L91" s="44" t="s">
        <v>58</v>
      </c>
      <c r="M91" s="45"/>
      <c r="N91" s="46"/>
    </row>
    <row r="92">
      <c r="A92" s="15">
        <f t="shared" si="2"/>
        <v>86</v>
      </c>
      <c r="B92" s="70" t="s">
        <v>105</v>
      </c>
      <c r="C92" s="70"/>
      <c r="D92" s="70"/>
      <c r="E92" s="70"/>
      <c r="F92" s="70"/>
      <c r="G92" s="70"/>
      <c r="H92" s="70"/>
      <c r="I92" s="70"/>
      <c r="J92" s="70"/>
      <c r="K92" s="71" t="s">
        <v>32</v>
      </c>
      <c r="L92" s="71" t="s">
        <v>43</v>
      </c>
      <c r="M92" s="71"/>
      <c r="N92" s="72"/>
    </row>
    <row r="93">
      <c r="A93" s="15">
        <f t="shared" si="2"/>
        <v>87</v>
      </c>
      <c r="B93" s="40" t="s">
        <v>106</v>
      </c>
      <c r="C93" s="40"/>
      <c r="D93" s="40"/>
      <c r="E93" s="40"/>
      <c r="F93" s="40"/>
      <c r="G93" s="40"/>
      <c r="H93" s="40"/>
      <c r="I93" s="40"/>
      <c r="J93" s="40"/>
      <c r="K93" s="20"/>
      <c r="L93" s="44" t="s">
        <v>55</v>
      </c>
      <c r="M93" s="45"/>
      <c r="N93" s="46"/>
    </row>
    <row r="94">
      <c r="A94" s="15">
        <f t="shared" si="2"/>
        <v>88</v>
      </c>
      <c r="B94" s="40" t="s">
        <v>107</v>
      </c>
      <c r="C94" s="40"/>
      <c r="D94" s="40"/>
      <c r="E94" s="40"/>
      <c r="F94" s="40"/>
      <c r="G94" s="40"/>
      <c r="H94" s="40"/>
      <c r="I94" s="40"/>
      <c r="J94" s="40"/>
      <c r="K94" s="20"/>
      <c r="L94" s="44" t="s">
        <v>64</v>
      </c>
      <c r="M94" s="45"/>
      <c r="N94" s="46"/>
    </row>
    <row r="95">
      <c r="A95" s="15"/>
      <c r="B95" s="40" t="s">
        <v>108</v>
      </c>
      <c r="C95" s="40"/>
      <c r="D95" s="40"/>
      <c r="E95" s="40"/>
      <c r="F95" s="40"/>
      <c r="G95" s="40"/>
      <c r="H95" s="40"/>
      <c r="I95" s="40"/>
      <c r="J95" s="40"/>
      <c r="K95" s="20"/>
      <c r="L95" s="44" t="s">
        <v>58</v>
      </c>
      <c r="M95" s="45"/>
      <c r="N95" s="46"/>
    </row>
    <row r="96">
      <c r="A96" s="15">
        <f>A94+1</f>
        <v>89</v>
      </c>
      <c r="B96" s="70" t="s">
        <v>109</v>
      </c>
      <c r="C96" s="70"/>
      <c r="D96" s="70"/>
      <c r="E96" s="70"/>
      <c r="F96" s="70"/>
      <c r="G96" s="70"/>
      <c r="H96" s="70"/>
      <c r="I96" s="70"/>
      <c r="J96" s="73">
        <v>1</v>
      </c>
      <c r="K96" s="71" t="s">
        <v>32</v>
      </c>
      <c r="L96" s="71" t="s">
        <v>43</v>
      </c>
      <c r="M96" s="71"/>
      <c r="N96" s="72"/>
    </row>
    <row r="97">
      <c r="A97" s="15">
        <f t="shared" si="2"/>
        <v>90</v>
      </c>
      <c r="B97" s="40" t="s">
        <v>110</v>
      </c>
      <c r="C97" s="40"/>
      <c r="D97" s="40"/>
      <c r="E97" s="40"/>
      <c r="F97" s="40"/>
      <c r="G97" s="40"/>
      <c r="H97" s="40"/>
      <c r="I97" s="40"/>
      <c r="J97" s="76" t="str">
        <f>IF(J88&gt;0,J88,"")</f>
        <v/>
      </c>
      <c r="K97" s="75">
        <v>0</v>
      </c>
      <c r="L97" s="44" t="s">
        <v>52</v>
      </c>
      <c r="M97" s="45"/>
      <c r="N97" s="46"/>
    </row>
    <row r="98">
      <c r="A98" s="15">
        <f t="shared" si="2"/>
        <v>91</v>
      </c>
      <c r="B98" s="40" t="s">
        <v>111</v>
      </c>
      <c r="C98" s="40"/>
      <c r="D98" s="40"/>
      <c r="E98" s="40"/>
      <c r="F98" s="40"/>
      <c r="G98" s="40"/>
      <c r="H98" s="40"/>
      <c r="I98" s="40"/>
      <c r="J98" s="76"/>
      <c r="K98" s="75">
        <v>0</v>
      </c>
      <c r="L98" s="44" t="s">
        <v>52</v>
      </c>
      <c r="M98" s="45"/>
      <c r="N98" s="46"/>
    </row>
    <row r="99">
      <c r="A99" s="15">
        <f t="shared" si="2"/>
        <v>92</v>
      </c>
      <c r="B99" s="40" t="s">
        <v>112</v>
      </c>
      <c r="C99" s="40"/>
      <c r="D99" s="40"/>
      <c r="E99" s="40"/>
      <c r="F99" s="40"/>
      <c r="G99" s="40"/>
      <c r="H99" s="40"/>
      <c r="I99" s="40"/>
      <c r="J99" s="76"/>
      <c r="K99" s="75">
        <v>0</v>
      </c>
      <c r="L99" s="44" t="s">
        <v>55</v>
      </c>
      <c r="M99" s="45"/>
      <c r="N99" s="46"/>
    </row>
    <row r="100">
      <c r="A100" s="15">
        <f t="shared" si="2"/>
        <v>93</v>
      </c>
      <c r="B100" s="40" t="s">
        <v>104</v>
      </c>
      <c r="C100" s="40"/>
      <c r="D100" s="40"/>
      <c r="E100" s="40"/>
      <c r="F100" s="40"/>
      <c r="G100" s="40"/>
      <c r="H100" s="40"/>
      <c r="I100" s="40"/>
      <c r="J100" s="40"/>
      <c r="K100" s="20"/>
      <c r="L100" s="44" t="s">
        <v>58</v>
      </c>
      <c r="M100" s="45"/>
      <c r="N100" s="46"/>
    </row>
    <row r="101" ht="16.5" customHeight="1">
      <c r="A101" s="15">
        <f t="shared" si="2"/>
        <v>94</v>
      </c>
      <c r="B101" s="77"/>
      <c r="C101" s="77"/>
      <c r="D101" s="77"/>
      <c r="E101" s="77"/>
      <c r="F101" s="77"/>
      <c r="G101" s="77"/>
      <c r="H101" s="77"/>
      <c r="I101" s="77"/>
      <c r="J101" s="78"/>
      <c r="K101" s="79"/>
      <c r="L101" s="79"/>
      <c r="M101" s="80"/>
      <c r="N101" s="81"/>
    </row>
    <row r="102" ht="19.5" customHeight="1">
      <c r="A102" s="15">
        <f t="shared" si="2"/>
        <v>95</v>
      </c>
      <c r="B102" s="79"/>
      <c r="C102" s="82" t="s">
        <v>113</v>
      </c>
      <c r="D102" s="82"/>
      <c r="E102" s="82"/>
      <c r="F102" s="82"/>
      <c r="G102" s="82"/>
      <c r="H102" s="82" t="s">
        <v>114</v>
      </c>
      <c r="I102" s="82"/>
      <c r="J102" s="82"/>
      <c r="K102" s="82"/>
      <c r="L102" s="79"/>
      <c r="M102" s="83" t="str">
        <f>IFERROR(IF(ABS(E104/J104-1)=0,"",IF(ABS(E104/J104-1)&gt;10%,"ОШИБКА:",IF(ABS(C104/H104-1)&gt;10%,"ОШИБКА:",""))),"")</f>
        <v/>
      </c>
      <c r="N102" s="81"/>
    </row>
    <row r="103">
      <c r="A103" s="15">
        <f t="shared" si="2"/>
        <v>96</v>
      </c>
      <c r="B103" s="79"/>
      <c r="C103" s="71" t="s">
        <v>115</v>
      </c>
      <c r="D103" s="71"/>
      <c r="E103" s="71" t="s">
        <v>116</v>
      </c>
      <c r="F103" s="71"/>
      <c r="G103" s="79"/>
      <c r="H103" s="71" t="s">
        <v>115</v>
      </c>
      <c r="I103" s="71"/>
      <c r="J103" s="71" t="s">
        <v>116</v>
      </c>
      <c r="K103" s="71"/>
      <c r="L103" s="79"/>
      <c r="M103" s="84" t="str">
        <f>IF(M102="ОШИБКА:","Вход не равен выходу","")</f>
        <v/>
      </c>
      <c r="N103" s="81"/>
    </row>
    <row r="104">
      <c r="A104" s="15">
        <f t="shared" si="2"/>
        <v>97</v>
      </c>
      <c r="B104" s="79"/>
      <c r="C104" s="85">
        <v>0</v>
      </c>
      <c r="D104" s="85"/>
      <c r="E104" s="85">
        <v>0</v>
      </c>
      <c r="F104" s="85"/>
      <c r="G104" s="79"/>
      <c r="H104" s="86">
        <v>0</v>
      </c>
      <c r="I104" s="86"/>
      <c r="J104" s="86">
        <v>0</v>
      </c>
      <c r="K104" s="86"/>
      <c r="L104" s="79"/>
      <c r="M104" s="79"/>
      <c r="N104" s="81"/>
    </row>
    <row r="105">
      <c r="A105" s="15">
        <f t="shared" si="2"/>
        <v>98</v>
      </c>
      <c r="B105" s="87"/>
      <c r="C105" s="87"/>
      <c r="D105" s="88"/>
      <c r="E105" s="89"/>
      <c r="F105" s="87"/>
      <c r="G105" s="79"/>
      <c r="H105" s="79"/>
      <c r="I105" s="79"/>
      <c r="J105" s="79"/>
      <c r="K105" s="90"/>
      <c r="L105" s="79"/>
      <c r="M105" s="79"/>
      <c r="N105" s="81"/>
    </row>
    <row r="106">
      <c r="A106" s="26" t="s">
        <v>117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69"/>
      <c r="L106" s="27"/>
      <c r="M106" s="27"/>
      <c r="N106" s="28"/>
    </row>
    <row r="107">
      <c r="A107" s="15">
        <f>A105+1</f>
        <v>99</v>
      </c>
      <c r="B107" s="70" t="s">
        <v>118</v>
      </c>
      <c r="C107" s="70"/>
      <c r="D107" s="70"/>
      <c r="E107" s="70"/>
      <c r="F107" s="70"/>
      <c r="G107" s="70"/>
      <c r="H107" s="70"/>
      <c r="I107" s="91"/>
      <c r="J107" s="92"/>
      <c r="K107" s="92"/>
      <c r="L107" s="92"/>
      <c r="M107" s="92"/>
      <c r="N107" s="93"/>
    </row>
    <row r="108">
      <c r="A108" s="11">
        <f t="shared" ref="A108:A111" si="3">A107+1</f>
        <v>100</v>
      </c>
      <c r="B108" s="94" t="s">
        <v>119</v>
      </c>
      <c r="C108" s="94"/>
      <c r="D108" s="94"/>
      <c r="E108" s="94"/>
      <c r="F108" s="94"/>
      <c r="G108" s="94"/>
      <c r="H108" s="94"/>
      <c r="I108" s="91"/>
      <c r="J108" s="92"/>
      <c r="K108" s="92"/>
      <c r="L108" s="92"/>
      <c r="M108" s="92"/>
      <c r="N108" s="93"/>
    </row>
    <row r="109">
      <c r="A109" s="11">
        <f t="shared" si="3"/>
        <v>101</v>
      </c>
      <c r="B109" s="95" t="s">
        <v>120</v>
      </c>
      <c r="C109" s="96"/>
      <c r="D109" s="96"/>
      <c r="E109" s="96"/>
      <c r="F109" s="96"/>
      <c r="G109" s="96"/>
      <c r="H109" s="97"/>
      <c r="I109" s="98"/>
      <c r="J109" s="99"/>
      <c r="K109" s="99"/>
      <c r="L109" s="99"/>
      <c r="M109" s="99"/>
      <c r="N109" s="100"/>
    </row>
    <row r="110">
      <c r="A110" s="11">
        <f t="shared" si="3"/>
        <v>102</v>
      </c>
      <c r="B110" s="101" t="s">
        <v>121</v>
      </c>
      <c r="C110" s="102"/>
      <c r="D110" s="102"/>
      <c r="E110" s="102"/>
      <c r="F110" s="102"/>
      <c r="G110" s="102"/>
      <c r="H110" s="103"/>
      <c r="I110" s="104"/>
      <c r="J110" s="105"/>
      <c r="K110" s="105"/>
      <c r="L110" s="105"/>
      <c r="M110" s="105"/>
      <c r="N110" s="106"/>
    </row>
    <row r="111" ht="15.75">
      <c r="A111" s="11">
        <f t="shared" si="3"/>
        <v>103</v>
      </c>
      <c r="B111" s="107" t="s">
        <v>122</v>
      </c>
      <c r="C111" s="107"/>
      <c r="D111" s="107"/>
      <c r="E111" s="107"/>
      <c r="F111" s="107"/>
      <c r="G111" s="107"/>
      <c r="H111" s="107"/>
      <c r="I111" s="108"/>
      <c r="J111" s="109"/>
      <c r="K111" s="109"/>
      <c r="L111" s="109"/>
      <c r="M111" s="109"/>
      <c r="N111" s="110"/>
    </row>
  </sheetData>
  <mergeCells count="179">
    <mergeCell ref="A1:N1"/>
    <mergeCell ref="A2:N2"/>
    <mergeCell ref="A3:N3"/>
    <mergeCell ref="B4:H4"/>
    <mergeCell ref="I4:N4"/>
    <mergeCell ref="B5:H5"/>
    <mergeCell ref="I5:N5"/>
    <mergeCell ref="B6:H6"/>
    <mergeCell ref="I6:N6"/>
    <mergeCell ref="B7:H7"/>
    <mergeCell ref="B8:H8"/>
    <mergeCell ref="B9:H9"/>
    <mergeCell ref="I9:N9"/>
    <mergeCell ref="B10:H10"/>
    <mergeCell ref="I10:N10"/>
    <mergeCell ref="B11:H11"/>
    <mergeCell ref="I11:N11"/>
    <mergeCell ref="B12:H12"/>
    <mergeCell ref="I12:N12"/>
    <mergeCell ref="A13:N13"/>
    <mergeCell ref="B14:N14"/>
    <mergeCell ref="B17:J17"/>
    <mergeCell ref="L17:N26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L27:N27"/>
    <mergeCell ref="B28:J28"/>
    <mergeCell ref="L28:N28"/>
    <mergeCell ref="B29:J29"/>
    <mergeCell ref="L29:N29"/>
    <mergeCell ref="B30:J30"/>
    <mergeCell ref="L30:N30"/>
    <mergeCell ref="B31:J31"/>
    <mergeCell ref="L31:N31"/>
    <mergeCell ref="B32:J32"/>
    <mergeCell ref="L32:N32"/>
    <mergeCell ref="B33:J33"/>
    <mergeCell ref="L33:N33"/>
    <mergeCell ref="B34:J34"/>
    <mergeCell ref="L34:N34"/>
    <mergeCell ref="B35:J35"/>
    <mergeCell ref="L35:N35"/>
    <mergeCell ref="B36:J36"/>
    <mergeCell ref="L36:N36"/>
    <mergeCell ref="B37:J37"/>
    <mergeCell ref="L37:N37"/>
    <mergeCell ref="B38:J38"/>
    <mergeCell ref="L38:N38"/>
    <mergeCell ref="B39:J39"/>
    <mergeCell ref="L39:N39"/>
    <mergeCell ref="B40:J40"/>
    <mergeCell ref="L40:N40"/>
    <mergeCell ref="B41:J41"/>
    <mergeCell ref="L41:N41"/>
    <mergeCell ref="B42:J42"/>
    <mergeCell ref="L42:N42"/>
    <mergeCell ref="B43:J43"/>
    <mergeCell ref="L43:N43"/>
    <mergeCell ref="A44:N44"/>
    <mergeCell ref="B45:N45"/>
    <mergeCell ref="B48:I48"/>
    <mergeCell ref="L48:N48"/>
    <mergeCell ref="B49:I49"/>
    <mergeCell ref="L49:N49"/>
    <mergeCell ref="B50:I50"/>
    <mergeCell ref="L50:N50"/>
    <mergeCell ref="B51:I51"/>
    <mergeCell ref="L51:N51"/>
    <mergeCell ref="B52:I52"/>
    <mergeCell ref="L52:N52"/>
    <mergeCell ref="B53:I53"/>
    <mergeCell ref="L53:N53"/>
    <mergeCell ref="B54:I54"/>
    <mergeCell ref="L54:N54"/>
    <mergeCell ref="B55:I55"/>
    <mergeCell ref="L55:N55"/>
    <mergeCell ref="B56:I56"/>
    <mergeCell ref="L56:N56"/>
    <mergeCell ref="B57:I57"/>
    <mergeCell ref="L57:N57"/>
    <mergeCell ref="B58:I58"/>
    <mergeCell ref="L58:N58"/>
    <mergeCell ref="B59:E59"/>
    <mergeCell ref="F59:I59"/>
    <mergeCell ref="L59:N59"/>
    <mergeCell ref="B60:I60"/>
    <mergeCell ref="L60:N60"/>
    <mergeCell ref="B61:I61"/>
    <mergeCell ref="L61:N61"/>
    <mergeCell ref="B62:I62"/>
    <mergeCell ref="L62:N62"/>
    <mergeCell ref="B63:I63"/>
    <mergeCell ref="L63:N63"/>
    <mergeCell ref="B64:I64"/>
    <mergeCell ref="L64:N64"/>
    <mergeCell ref="B65:I65"/>
    <mergeCell ref="L65:N65"/>
    <mergeCell ref="B66:E66"/>
    <mergeCell ref="F66:I66"/>
    <mergeCell ref="L66:N66"/>
    <mergeCell ref="B67:J67"/>
    <mergeCell ref="L67:N67"/>
    <mergeCell ref="B68:J68"/>
    <mergeCell ref="L68:N68"/>
    <mergeCell ref="A69:N69"/>
    <mergeCell ref="B70:N70"/>
    <mergeCell ref="B73:J73"/>
    <mergeCell ref="L73:N82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L83:N83"/>
    <mergeCell ref="B84:J84"/>
    <mergeCell ref="L84:N84"/>
    <mergeCell ref="B85:J85"/>
    <mergeCell ref="L85:N85"/>
    <mergeCell ref="B86:J86"/>
    <mergeCell ref="L86:N86"/>
    <mergeCell ref="B87:I87"/>
    <mergeCell ref="L87:N87"/>
    <mergeCell ref="B88:I88"/>
    <mergeCell ref="L88:N88"/>
    <mergeCell ref="B89:I89"/>
    <mergeCell ref="L89:N89"/>
    <mergeCell ref="B90:I90"/>
    <mergeCell ref="L90:N90"/>
    <mergeCell ref="B91:J91"/>
    <mergeCell ref="L91:N91"/>
    <mergeCell ref="B92:J92"/>
    <mergeCell ref="L92:N92"/>
    <mergeCell ref="B93:J93"/>
    <mergeCell ref="L93:N93"/>
    <mergeCell ref="B94:J94"/>
    <mergeCell ref="L94:N94"/>
    <mergeCell ref="B95:J95"/>
    <mergeCell ref="L95:N95"/>
    <mergeCell ref="B96:I96"/>
    <mergeCell ref="L96:N96"/>
    <mergeCell ref="B97:I97"/>
    <mergeCell ref="L97:N97"/>
    <mergeCell ref="B98:I98"/>
    <mergeCell ref="L98:N98"/>
    <mergeCell ref="B99:I99"/>
    <mergeCell ref="L99:N99"/>
    <mergeCell ref="B100:J100"/>
    <mergeCell ref="L100:N100"/>
    <mergeCell ref="C102:F102"/>
    <mergeCell ref="H102:K102"/>
    <mergeCell ref="C103:D103"/>
    <mergeCell ref="E103:F103"/>
    <mergeCell ref="H103:I103"/>
    <mergeCell ref="J103:K103"/>
    <mergeCell ref="C104:D104"/>
    <mergeCell ref="E104:F104"/>
    <mergeCell ref="H104:I104"/>
    <mergeCell ref="J104:K104"/>
    <mergeCell ref="A106:N106"/>
    <mergeCell ref="B107:H107"/>
    <mergeCell ref="I107:N107"/>
    <mergeCell ref="B108:H108"/>
    <mergeCell ref="I108:N108"/>
    <mergeCell ref="I109:N110"/>
    <mergeCell ref="B111:H111"/>
    <mergeCell ref="I111:N111"/>
  </mergeCells>
  <dataValidations count="12" disablePrompts="0">
    <dataValidation sqref="F66:I66 F59:I59" type="none" allowBlank="1" errorStyle="stop" imeMode="noControl" operator="between" prompt="Укажите размер" showDropDown="0" showErrorMessage="1" showInputMessage="1"/>
    <dataValidation sqref="J61:J66" type="none" allowBlank="1" errorStyle="stop" imeMode="noControl" operator="between" prompt="Укажите количество мелких ячеек по размерам в %" promptTitle="Количество мелких ячеек в %" showDropDown="0" showErrorMessage="1" showInputMessage="1"/>
    <dataValidation sqref="J49:J59" type="none" allowBlank="1" errorStyle="stop" imeMode="noControl" operator="between" prompt="Укажите количество ПМ по типу паллет в %" promptTitle="Количество ПМ в %" showDropDown="0" showErrorMessage="1" showInputMessage="1"/>
    <dataValidation sqref="K60" type="none" allowBlank="1" errorStyle="stop" imeMode="noControl" operator="between" prompt="Укажите общее количество хранения мелких ячеек в сутки" promptTitle="Количество мелких ячеек" showDropDown="0" showErrorMessage="1" showInputMessage="1"/>
    <dataValidation sqref="K48" type="none" allowBlank="1" errorStyle="stop" imeMode="noControl" operator="between" prompt="Укажите общее количество хранения ПМ в сутки" promptTitle="Количество ПМ" showDropDown="0" showErrorMessage="1" showInputMessage="1"/>
    <dataValidation sqref="K36" type="none" allowBlank="1" errorStyle="stop" imeMode="noControl" operator="between" prompt="Подразумевается вскрытие короба, в котором более одного артикула, сортировку по наименованиям." promptTitle="Штуная приемка/Вход штуки" showDropDown="0" showErrorMessage="1" showInputMessage="1"/>
    <dataValidation sqref="K30" type="none" allowBlank="1" errorStyle="stop" imeMode="noControl" operator="between" prompt="Укажите количество наименований (строк), которое среднем содержится в одной заявке на вход" promptTitle="Количество строк" showDropDown="0" showErrorMessage="1" showInputMessage="1"/>
    <dataValidation sqref="K28" type="none" allowBlank="1" errorStyle="stop" imeMode="noControl" operator="between" prompt="Укажите количество заявок на вход, которое в среднем планируется присылать" promptTitle="Количество заявок" showDropDown="0" showErrorMessage="1" showInputMessage="1"/>
    <dataValidation sqref="I9:N9" type="none" allowBlank="1" errorStyle="stop" imeMode="noControl" operator="between" prompt="Дополнительно приложите справоник артикулов с ВГХ товара" promptTitle="Информация о негабаритноном груз" showDropDown="0" showErrorMessage="1" showInputMessage="1"/>
    <dataValidation sqref="I6:N6" type="none" allowBlank="1" errorStyle="stop" imeMode="noControl" operator="between" prompt="Укажите количество используемых артикулов по всем группам товаров в сутки на входе и выходе со склада" promptTitle="Используется в сутки" showDropDown="0" showErrorMessage="1" showInputMessage="1"/>
    <dataValidation sqref="I5:N5" type="none" allowBlank="1" errorStyle="stop" imeMode="noControl" operator="between" prompt="Укажите общее количество используемых артикулов по всем группам товаров" promptTitle="Всего артикулов" showDropDown="0" showErrorMessage="1" showInputMessage="1"/>
    <dataValidation sqref="I4:N4" type="none" allowBlank="1" errorStyle="stop" imeMode="noControl" operator="between" prompt="Укажите характер перевозимого груза (например, FMCG, автозапчасти, шины, бытовая техника, продукты питания и т.п.)" promptTitle="Тип груза:" showDropDown="0" showErrorMessage="1" showInputMessage="1"/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0" orientation="portrait" pageOrder="downThenOver" paperSize="9" scale="100" useFirstPageNumber="0" usePrinterDefaults="1" verticalDpi="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41" id="{00350029-0091-4C9F-B309-00A40044006D}">
            <xm:f>LEN(TRIM(J48))=0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K48 K67:K68 K60 J49:J59</xm:sqref>
        </x14:conditionalFormatting>
        <x14:conditionalFormatting xmlns:xm="http://schemas.microsoft.com/office/excel/2006/main">
          <x14:cfRule type="containsBlanks" priority="40" id="{00E80056-0063-4F63-AB97-000600DA00B5}">
            <xm:f>LEN(TRIM(I4))=0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I4:N6 I9:N11 J7:J8 L7:L8 N7:N8 I12</xm:sqref>
        </x14:conditionalFormatting>
        <x14:conditionalFormatting xmlns:xm="http://schemas.microsoft.com/office/excel/2006/main">
          <x14:cfRule type="containsBlanks" priority="39" id="{00BE0031-00CD-49CC-A37D-00DF000A006A}">
            <xm:f>LEN(TRIM(K49))=0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K61:K63 K49:K59 K65:K66</xm:sqref>
        </x14:conditionalFormatting>
        <x14:conditionalFormatting xmlns:xm="http://schemas.microsoft.com/office/excel/2006/main">
          <x14:cfRule type="expression" priority="38" id="{00BA009A-00E9-4C4D-AF28-00DD00690046}">
            <xm:f>SUM($C$16:$N$16)&lt;&gt;1200%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C16:N16</xm:sqref>
        </x14:conditionalFormatting>
        <x14:conditionalFormatting xmlns:xm="http://schemas.microsoft.com/office/excel/2006/main">
          <x14:cfRule type="expression" priority="37" id="{00850001-009D-42D0-B64B-0074003F002D}">
            <xm:f>SUM($C$47:$N$47)&lt;&gt;1200%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C47:N47</xm:sqref>
        </x14:conditionalFormatting>
        <x14:conditionalFormatting xmlns:xm="http://schemas.microsoft.com/office/excel/2006/main">
          <x14:cfRule type="expression" priority="36" id="{00D500C3-004B-456B-A83D-00F500080077}">
            <xm:f>$J$48&lt;&gt;100%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J49:J59 J65:J66</xm:sqref>
        </x14:conditionalFormatting>
        <x14:conditionalFormatting xmlns:xm="http://schemas.microsoft.com/office/excel/2006/main">
          <x14:cfRule type="containsBlanks" priority="35" id="{00B600E1-009E-4D70-B5F6-006C00A20056}">
            <xm:f>LEN(TRIM(K18))=0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K18:K26</xm:sqref>
        </x14:conditionalFormatting>
        <x14:conditionalFormatting xmlns:xm="http://schemas.microsoft.com/office/excel/2006/main">
          <x14:cfRule type="containsBlanks" priority="34" id="{00D4000F-00BD-40A7-A86D-002300BE0007}">
            <xm:f>LEN(TRIM(K28))=0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K28:K30</xm:sqref>
        </x14:conditionalFormatting>
        <x14:conditionalFormatting xmlns:xm="http://schemas.microsoft.com/office/excel/2006/main">
          <x14:cfRule type="containsBlanks" priority="33" id="{00980052-00A1-4C20-B392-00A0008300FC}">
            <xm:f>LEN(TRIM(K32))=0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K32:K37</xm:sqref>
        </x14:conditionalFormatting>
        <x14:conditionalFormatting xmlns:xm="http://schemas.microsoft.com/office/excel/2006/main">
          <x14:cfRule type="containsBlanks" priority="32" id="{00E900EA-0036-4193-8A15-0073004800A9}">
            <xm:f>LEN(TRIM(K39))=0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K39:K41 K43</xm:sqref>
        </x14:conditionalFormatting>
        <x14:conditionalFormatting xmlns:xm="http://schemas.microsoft.com/office/excel/2006/main">
          <x14:cfRule type="expression" priority="31" id="{00FC00FF-00ED-4BF4-BD01-000C005600D9}">
            <xm:f>SUM($C$72:$N$72)&lt;&gt;1200%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C72:N72</xm:sqref>
        </x14:conditionalFormatting>
        <x14:conditionalFormatting xmlns:xm="http://schemas.microsoft.com/office/excel/2006/main">
          <x14:cfRule type="containsBlanks" priority="30" id="{00DC0026-005F-4EE0-AE6A-0050002200AB}">
            <xm:f>LEN(TRIM(K74))=0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K74:K82</xm:sqref>
        </x14:conditionalFormatting>
        <x14:conditionalFormatting xmlns:xm="http://schemas.microsoft.com/office/excel/2006/main">
          <x14:cfRule type="containsBlanks" priority="29" id="{0011009B-00FC-4A67-9576-00A900C600E2}">
            <xm:f>LEN(TRIM(K84))=0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K84:K86</xm:sqref>
        </x14:conditionalFormatting>
        <x14:conditionalFormatting xmlns:xm="http://schemas.microsoft.com/office/excel/2006/main">
          <x14:cfRule type="containsBlanks" priority="28" id="{001D00C1-000F-4844-B100-0025000E0044}">
            <xm:f>LEN(TRIM(J88))=0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J88:J90</xm:sqref>
        </x14:conditionalFormatting>
        <x14:conditionalFormatting xmlns:xm="http://schemas.microsoft.com/office/excel/2006/main">
          <x14:cfRule type="containsBlanks" priority="27" id="{00650056-0066-4BBA-877B-006600CD0066}">
            <xm:f>LEN(TRIM(K93))=0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K93:K94</xm:sqref>
        </x14:conditionalFormatting>
        <x14:conditionalFormatting xmlns:xm="http://schemas.microsoft.com/office/excel/2006/main">
          <x14:cfRule type="containsBlanks" priority="26" id="{00E90045-00DD-4406-8594-00B700A70088}">
            <xm:f>LEN(TRIM(J97))=0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J97:J99</xm:sqref>
        </x14:conditionalFormatting>
        <x14:conditionalFormatting xmlns:xm="http://schemas.microsoft.com/office/excel/2006/main">
          <x14:cfRule type="containsBlanks" priority="25" id="{002E001B-0087-47EA-B17D-00EC00EE00A3}">
            <xm:f>LEN(TRIM(K100))=0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K100</xm:sqref>
        </x14:conditionalFormatting>
        <x14:conditionalFormatting xmlns:xm="http://schemas.microsoft.com/office/excel/2006/main">
          <x14:cfRule type="containsBlanks" priority="24" id="{00B600F7-00C7-4B50-B2E9-000600410095}">
            <xm:f>LEN(TRIM(I107))=0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I107</xm:sqref>
        </x14:conditionalFormatting>
        <x14:conditionalFormatting xmlns:xm="http://schemas.microsoft.com/office/excel/2006/main">
          <x14:cfRule type="containsBlanks" priority="23" id="{004C00B3-0067-44C3-8EF7-0011005D0094}">
            <xm:f>LEN(TRIM(I108))=0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I108:I109 I111</xm:sqref>
        </x14:conditionalFormatting>
        <x14:conditionalFormatting xmlns:xm="http://schemas.microsoft.com/office/excel/2006/main">
          <x14:cfRule type="containsBlanks" priority="22" id="{00EA00FE-00F9-4947-9650-00B4006A000E}">
            <xm:f>LEN(TRIM(J61))=0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J61:J63 J65:J66</xm:sqref>
        </x14:conditionalFormatting>
        <x14:conditionalFormatting xmlns:xm="http://schemas.microsoft.com/office/excel/2006/main">
          <x14:cfRule type="expression" priority="21" id="{00060001-0010-4E71-BD65-00F400EA00E8}">
            <xm:f>$J$48&lt;&gt;100%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J61:J63</xm:sqref>
        </x14:conditionalFormatting>
        <x14:conditionalFormatting xmlns:xm="http://schemas.microsoft.com/office/excel/2006/main">
          <x14:cfRule type="containsBlanks" priority="20" id="{00620058-00D6-45CE-9ED0-00DF00070051}">
            <xm:f>LEN(TRIM(K91))=0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K91</xm:sqref>
        </x14:conditionalFormatting>
        <x14:conditionalFormatting xmlns:xm="http://schemas.microsoft.com/office/excel/2006/main">
          <x14:cfRule type="containsBlanks" priority="19" id="{00DF0043-0063-44D0-AFE3-00B000690034}">
            <xm:f>LEN(TRIM(K64))=0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K64</xm:sqref>
        </x14:conditionalFormatting>
        <x14:conditionalFormatting xmlns:xm="http://schemas.microsoft.com/office/excel/2006/main">
          <x14:cfRule type="containsBlanks" priority="18" id="{00D900FE-00F2-43F1-9461-00F400F800CD}">
            <xm:f>LEN(TRIM(J64))=0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J64</xm:sqref>
        </x14:conditionalFormatting>
        <x14:conditionalFormatting xmlns:xm="http://schemas.microsoft.com/office/excel/2006/main">
          <x14:cfRule type="expression" priority="17" id="{00530053-00AD-4302-B2D9-00AC00F200DC}">
            <xm:f>$J$48&lt;&gt;100%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J64</xm:sqref>
        </x14:conditionalFormatting>
        <x14:conditionalFormatting xmlns:xm="http://schemas.microsoft.com/office/excel/2006/main">
          <x14:cfRule type="expression" priority="16" id="{003D00E4-004D-4C09-B4A3-00F5003200B4}">
            <xm:f>$J$48&lt;&gt;100%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F66</xm:sqref>
        </x14:conditionalFormatting>
        <x14:conditionalFormatting xmlns:xm="http://schemas.microsoft.com/office/excel/2006/main">
          <x14:cfRule type="containsBlanks" priority="15" id="{00C40065-0078-46F7-BFF0-0034009400B6}">
            <xm:f>LEN(TRIM(F66))=0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F66</xm:sqref>
        </x14:conditionalFormatting>
        <x14:conditionalFormatting xmlns:xm="http://schemas.microsoft.com/office/excel/2006/main">
          <x14:cfRule type="containsBlanks" priority="14" id="{0027003B-00D6-4B4B-809E-00D800590070}">
            <xm:f>LEN(TRIM(K95))=0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ontainsBlanks" priority="13" id="{0048001E-00C7-4294-BC1B-007400E700C8}">
            <xm:f>LEN(TRIM(K42))=0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12" operator="equal" id="{00160040-00AE-4860-993F-00CA001300FA}">
            <xm:f>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K88</xm:sqref>
        </x14:conditionalFormatting>
        <x14:conditionalFormatting xmlns:xm="http://schemas.microsoft.com/office/excel/2006/main">
          <x14:cfRule type="expression" priority="11" id="{005C00FD-0002-46EC-8879-009D00740042}">
            <xm:f>$J$86=""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K88</xm:sqref>
        </x14:conditionalFormatting>
        <x14:conditionalFormatting xmlns:xm="http://schemas.microsoft.com/office/excel/2006/main">
          <x14:cfRule type="cellIs" priority="10" operator="equal" id="{007300CF-00F9-4DAB-B0F5-00BE00D5005C}">
            <xm:f>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K97:K99</xm:sqref>
        </x14:conditionalFormatting>
        <x14:conditionalFormatting xmlns:xm="http://schemas.microsoft.com/office/excel/2006/main">
          <x14:cfRule type="expression" priority="9" id="{000500BC-005D-4A0B-884E-003E004300E0}">
            <xm:f>$J$94=""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K97</xm:sqref>
        </x14:conditionalFormatting>
        <x14:conditionalFormatting xmlns:xm="http://schemas.microsoft.com/office/excel/2006/main">
          <x14:cfRule type="expression" priority="8" id="{007600E7-0048-4D34-B21F-000800860070}">
            <xm:f>$J$95=""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K98</xm:sqref>
        </x14:conditionalFormatting>
        <x14:conditionalFormatting xmlns:xm="http://schemas.microsoft.com/office/excel/2006/main">
          <x14:cfRule type="expression" priority="7" id="{00E30005-00AC-4B87-9B43-00AF008400BC}">
            <xm:f>$J$96=""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expression" priority="6" id="{009C009F-0059-44BC-B2B6-008A00C30081}">
            <xm:f>$J$95=""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cellIs" priority="5" operator="equal" id="{00AB00AD-00CC-4A3B-A8A0-001000DE009D}">
            <xm:f>0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K89:K90</xm:sqref>
        </x14:conditionalFormatting>
        <x14:conditionalFormatting xmlns:xm="http://schemas.microsoft.com/office/excel/2006/main">
          <x14:cfRule type="expression" priority="4" id="{00B900FC-0064-41FD-A289-007C00B50052}">
            <xm:f>$J$96=""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K89:K90</xm:sqref>
        </x14:conditionalFormatting>
        <x14:conditionalFormatting xmlns:xm="http://schemas.microsoft.com/office/excel/2006/main">
          <x14:cfRule type="expression" priority="3" id="{00D80052-0068-4057-95E6-006200AB00E8}">
            <xm:f>$J$95=""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K89:K90</xm:sqref>
        </x14:conditionalFormatting>
        <x14:conditionalFormatting xmlns:xm="http://schemas.microsoft.com/office/excel/2006/main">
          <x14:cfRule type="expression" priority="2" id="{00D30084-00A4-4836-9EDC-000400DD002B}">
            <xm:f>$J$48&lt;&gt;100%</xm:f>
            <x14:dxf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containsBlanks" priority="1" id="{00B40068-0028-4A61-B55F-007B00950082}">
            <xm:f>LEN(TRIM(F59))=0</xm:f>
            <x14:dxf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F59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310094-0037-4F49-8351-003A00E500DD}" type="list" allowBlank="1" errorStyle="stop" imeMode="noControl" operator="between" showDropDown="0" showErrorMessage="1" showInputMessage="1">
          <x14:formula1>
            <xm:f>$D$115:$D$119</xm:f>
          </x14:formula1>
          <xm:sqref>I11:N11</xm:sqref>
        </x14:dataValidation>
        <x14:dataValidation xr:uid="{008A0012-00F3-4B5E-841A-00A100F600E2}" type="list" allowBlank="1" errorStyle="stop" imeMode="noControl" operator="between" showDropDown="0" showErrorMessage="1" showInputMessage="1">
          <x14:formula1>
            <xm:f>$B$114:$B$120</xm:f>
          </x14:formula1>
          <xm:sqref>I10:N10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R7-Office/6.4.2.34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 Comp</dc:creator>
  <cp:lastModifiedBy>Юлия Виноградова</cp:lastModifiedBy>
  <cp:revision>1</cp:revision>
  <dcterms:created xsi:type="dcterms:W3CDTF">2022-01-28T15:31:43Z</dcterms:created>
  <dcterms:modified xsi:type="dcterms:W3CDTF">2022-01-31T08:19:03Z</dcterms:modified>
</cp:coreProperties>
</file>